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au cu\2021\Kết quả nộp\"/>
    </mc:Choice>
  </mc:AlternateContent>
  <bookViews>
    <workbookView xWindow="0" yWindow="0" windowWidth="18240" windowHeight="9555" firstSheet="1" activeTab="1"/>
  </bookViews>
  <sheets>
    <sheet name="Mẫu 28-HĐBC-HĐND" sheetId="1" r:id="rId1"/>
    <sheet name="Mẫu 28-HĐBC-HĐND. Xã chuẩn nộp" sheetId="3" r:id="rId2"/>
  </sheets>
  <definedNames>
    <definedName name="chuong_pl_28" localSheetId="0">'Mẫu 28-HĐBC-HĐND'!$A$1</definedName>
    <definedName name="chuong_pl_28" localSheetId="1">'Mẫu 28-HĐBC-HĐND. Xã chuẩn nộp'!$A$2</definedName>
    <definedName name="chuong_pl_28_name" localSheetId="0">'Mẫu 28-HĐBC-HĐND'!$A$9</definedName>
    <definedName name="chuong_pl_28_name" localSheetId="1">'Mẫu 28-HĐBC-HĐND. Xã chuẩn nộp'!$A$10</definedName>
    <definedName name="chuong_pl_28_name_name" localSheetId="0">'Mẫu 28-HĐBC-HĐND'!$A$63</definedName>
    <definedName name="chuong_pl_28_name_name" localSheetId="1">'Mẫu 28-HĐBC-HĐND. Xã chuẩn nộp'!#REF!</definedName>
    <definedName name="chuong_pl_28_name_name_name" localSheetId="0">'Mẫu 28-HĐBC-HĐND'!#REF!</definedName>
    <definedName name="chuong_pl_28_name_name_name" localSheetId="1">'Mẫu 28-HĐBC-HĐND. Xã chuẩn nộp'!#REF!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4" i="3" l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V46" i="3" l="1"/>
  <c r="V45" i="3"/>
  <c r="V44" i="3"/>
  <c r="V43" i="3"/>
  <c r="V42" i="3"/>
  <c r="V41" i="3"/>
  <c r="V40" i="3"/>
  <c r="V39" i="3"/>
  <c r="V38" i="3"/>
  <c r="V37" i="3"/>
  <c r="V36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Y46" i="3"/>
  <c r="X46" i="3"/>
  <c r="W46" i="3"/>
  <c r="Y45" i="3"/>
  <c r="X45" i="3"/>
  <c r="W45" i="3"/>
  <c r="Y44" i="3"/>
  <c r="X44" i="3"/>
  <c r="W44" i="3"/>
  <c r="Y43" i="3"/>
  <c r="X43" i="3"/>
  <c r="W43" i="3"/>
  <c r="Y42" i="3"/>
  <c r="X42" i="3"/>
  <c r="W42" i="3"/>
  <c r="Y41" i="3"/>
  <c r="X41" i="3"/>
  <c r="W41" i="3"/>
  <c r="Y40" i="3"/>
  <c r="X40" i="3"/>
  <c r="W40" i="3"/>
  <c r="Y39" i="3"/>
  <c r="X39" i="3"/>
  <c r="W39" i="3"/>
  <c r="Y38" i="3"/>
  <c r="X38" i="3"/>
  <c r="W38" i="3"/>
  <c r="Y37" i="3"/>
  <c r="X37" i="3"/>
  <c r="W37" i="3"/>
  <c r="Y36" i="3"/>
  <c r="X36" i="3"/>
  <c r="W36" i="3"/>
  <c r="Y33" i="3"/>
  <c r="X33" i="3"/>
  <c r="W33" i="3"/>
  <c r="Y32" i="3"/>
  <c r="X32" i="3"/>
  <c r="W32" i="3"/>
  <c r="Y31" i="3"/>
  <c r="X31" i="3"/>
  <c r="W31" i="3"/>
  <c r="Y30" i="3"/>
  <c r="X30" i="3"/>
  <c r="W30" i="3"/>
  <c r="Y29" i="3"/>
  <c r="X29" i="3"/>
  <c r="W29" i="3"/>
  <c r="Y28" i="3"/>
  <c r="X28" i="3"/>
  <c r="W28" i="3"/>
  <c r="Y27" i="3"/>
  <c r="X27" i="3"/>
  <c r="W27" i="3"/>
  <c r="Y26" i="3"/>
  <c r="X26" i="3"/>
  <c r="W26" i="3"/>
  <c r="Y25" i="3"/>
  <c r="X25" i="3"/>
  <c r="W25" i="3"/>
  <c r="Y24" i="3"/>
  <c r="X24" i="3"/>
  <c r="W24" i="3"/>
  <c r="Y23" i="3"/>
  <c r="X23" i="3"/>
  <c r="W23" i="3"/>
  <c r="Y22" i="3"/>
  <c r="X22" i="3"/>
  <c r="W22" i="3"/>
  <c r="Y21" i="3"/>
  <c r="X21" i="3"/>
  <c r="W21" i="3"/>
  <c r="Y20" i="3"/>
  <c r="X20" i="3"/>
  <c r="W20" i="3"/>
  <c r="Y19" i="3"/>
  <c r="X19" i="3"/>
  <c r="W19" i="3"/>
  <c r="Y18" i="3"/>
  <c r="X18" i="3"/>
  <c r="W18" i="3"/>
  <c r="Y17" i="3"/>
  <c r="X17" i="3"/>
  <c r="W17" i="3"/>
  <c r="Y16" i="3"/>
  <c r="X16" i="3"/>
  <c r="W16" i="3"/>
  <c r="Y15" i="3"/>
  <c r="X15" i="3"/>
  <c r="W15" i="3"/>
  <c r="Y14" i="3"/>
  <c r="X14" i="3"/>
  <c r="W14" i="3"/>
  <c r="Y13" i="3"/>
  <c r="X13" i="3"/>
  <c r="W13" i="3"/>
  <c r="Y12" i="3"/>
  <c r="X12" i="3"/>
  <c r="W12" i="3"/>
  <c r="Z12" i="3" l="1"/>
  <c r="Z26" i="3"/>
  <c r="Z15" i="3"/>
  <c r="Z23" i="3"/>
  <c r="Z31" i="3"/>
  <c r="Z13" i="3"/>
  <c r="Z21" i="3"/>
  <c r="Z29" i="3"/>
  <c r="Z39" i="3"/>
  <c r="Z14" i="3"/>
  <c r="Z22" i="3"/>
  <c r="Z30" i="3"/>
  <c r="Z40" i="3"/>
  <c r="Z20" i="3"/>
  <c r="Z28" i="3"/>
  <c r="Z38" i="3"/>
  <c r="Z46" i="3"/>
  <c r="Z17" i="3"/>
  <c r="Z19" i="3"/>
  <c r="Z25" i="3"/>
  <c r="Z27" i="3"/>
  <c r="Z33" i="3"/>
  <c r="Z41" i="3"/>
  <c r="Z43" i="3"/>
  <c r="Z44" i="3"/>
  <c r="Z16" i="3"/>
  <c r="Z18" i="3"/>
  <c r="Z24" i="3"/>
  <c r="Z32" i="3"/>
  <c r="Z36" i="3"/>
  <c r="Z42" i="3"/>
  <c r="Z37" i="3"/>
  <c r="Z45" i="3"/>
  <c r="U13" i="3" l="1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6" i="3"/>
  <c r="U37" i="3"/>
  <c r="U38" i="3"/>
  <c r="U39" i="3"/>
  <c r="U40" i="3"/>
  <c r="U41" i="3"/>
  <c r="U42" i="3"/>
  <c r="U43" i="3"/>
  <c r="U44" i="3"/>
  <c r="U45" i="3"/>
  <c r="U46" i="3"/>
  <c r="U12" i="3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7" i="3" l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" i="3"/>
</calcChain>
</file>

<file path=xl/sharedStrings.xml><?xml version="1.0" encoding="utf-8"?>
<sst xmlns="http://schemas.openxmlformats.org/spreadsheetml/2006/main" count="6101" uniqueCount="2670">
  <si>
    <t>STT</t>
  </si>
  <si>
    <t>Ngày tháng năm sinh</t>
  </si>
  <si>
    <t>Giới tính</t>
  </si>
  <si>
    <t>Quốc tịch</t>
  </si>
  <si>
    <t>Dân tộc</t>
  </si>
  <si>
    <t>Tôn giáo</t>
  </si>
  <si>
    <t>Quê quán</t>
  </si>
  <si>
    <t>Nơi ở hiện nay</t>
  </si>
  <si>
    <t>Trình độ</t>
  </si>
  <si>
    <t>Nghề nghiệp, chức vụ</t>
  </si>
  <si>
    <t>Nơi công tác</t>
  </si>
  <si>
    <t>Ghi chú</t>
  </si>
  <si>
    <t>Giáo dục phổ thông</t>
  </si>
  <si>
    <t>Chuyên môn, nghiệp vụ</t>
  </si>
  <si>
    <t>Học hàm, học vị</t>
  </si>
  <si>
    <t>Lý luận chính trị</t>
  </si>
  <si>
    <t>Ngoại ngữ</t>
  </si>
  <si>
    <t>Mẫu số 28/HĐBC-HĐND</t>
  </si>
  <si>
    <t>CỘNG HÒA XÃ HỘI CHỦ NGHĨA VIỆT NAM</t>
  </si>
  <si>
    <t>DANH SÁCH NHỮNG NGƯỜI TRÚNG CỬ</t>
  </si>
  <si>
    <t>NHIỆM KỲ 2021 - 2026</t>
  </si>
  <si>
    <t xml:space="preserve">Độc lập - Tự do - Hạnh phúc </t>
  </si>
  <si>
    <t>Số đại biểu được bầu của HĐND:(1) …………………………….. đại biểu.</t>
  </si>
  <si>
    <t>Tổng số người trúng cử trong danh sách này là: ………………………. người.</t>
  </si>
  <si>
    <t>Ghi chú:</t>
  </si>
  <si>
    <t>(1) Ghi tên đơn vị hành chính tổ chức bầu cử.</t>
  </si>
  <si>
    <t>(2) Ghi đầy đủ họ và tên người trúng cử, xếp tên theo vần chữ cái A, B, C.</t>
  </si>
  <si>
    <t>(3) Ghi số đơn vị bầu cử mà người trúng cử đã ứng cử.</t>
  </si>
  <si>
    <t>TM. ỦY BAN BẦU CỬ</t>
  </si>
  <si>
    <t>CHỦ TỊCH</t>
  </si>
  <si>
    <t>(Ký, ghi rõ họ và tên,</t>
  </si>
  <si>
    <t>đóng dấu của Ủy ban bầu cử)</t>
  </si>
  <si>
    <r>
      <t>Họ và tên</t>
    </r>
    <r>
      <rPr>
        <b/>
        <vertAlign val="superscript"/>
        <sz val="13"/>
        <rFont val="Times New Roman"/>
        <family val="1"/>
      </rPr>
      <t>(2)</t>
    </r>
  </si>
  <si>
    <r>
      <t>Đơn vị bầu cử</t>
    </r>
    <r>
      <rPr>
        <b/>
        <vertAlign val="superscript"/>
        <sz val="13"/>
        <rFont val="Times New Roman"/>
        <family val="1"/>
      </rPr>
      <t>(3)</t>
    </r>
  </si>
  <si>
    <t>(1) ……….ngày 24  tháng 5 năm 2021</t>
  </si>
  <si>
    <r>
      <t xml:space="preserve">Là đại biểu HĐND
</t>
    </r>
    <r>
      <rPr>
        <i/>
        <sz val="13"/>
        <rFont val="Times New Roman"/>
        <family val="1"/>
      </rPr>
      <t>(nếu có)</t>
    </r>
  </si>
  <si>
    <r>
      <t xml:space="preserve">Ngày vào Đảng
</t>
    </r>
    <r>
      <rPr>
        <i/>
        <sz val="13"/>
        <rFont val="Times New Roman"/>
        <family val="1"/>
      </rPr>
      <t>(nếu có)</t>
    </r>
  </si>
  <si>
    <t>THÀNH PHỐ CẨM PHẢ</t>
  </si>
  <si>
    <t xml:space="preserve">       ỦY BAN BẦU CỬ</t>
  </si>
  <si>
    <t>ĐẠI BIỂU HỘI ĐỒNG NHÂN DÂN THÀNH PHỐ CẨM PHẢ KHÓA XXI</t>
  </si>
  <si>
    <t>Lê Thị Hằng</t>
  </si>
  <si>
    <t>Đậu Phan Phong</t>
  </si>
  <si>
    <t>Nguyễn Thị Thanh Thảo</t>
  </si>
  <si>
    <t>Số 1</t>
  </si>
  <si>
    <t>Số 2</t>
  </si>
  <si>
    <t>Số 3</t>
  </si>
  <si>
    <t>Số 4</t>
  </si>
  <si>
    <t>Số 5</t>
  </si>
  <si>
    <t>Số 6</t>
  </si>
  <si>
    <t>Số 7</t>
  </si>
  <si>
    <t>Số 8</t>
  </si>
  <si>
    <t>Số 9</t>
  </si>
  <si>
    <t>Số 10</t>
  </si>
  <si>
    <t>Số 11</t>
  </si>
  <si>
    <t>Số 12</t>
  </si>
  <si>
    <t>Số 13</t>
  </si>
  <si>
    <t>Số 14</t>
  </si>
  <si>
    <t>Số 15</t>
  </si>
  <si>
    <t>30/7/1986</t>
  </si>
  <si>
    <t>22/10/1971</t>
  </si>
  <si>
    <t>13/6/1984</t>
  </si>
  <si>
    <t>Nữ</t>
  </si>
  <si>
    <t>Nam</t>
  </si>
  <si>
    <t>Việt Nam</t>
  </si>
  <si>
    <t>Sán dìu</t>
  </si>
  <si>
    <t>Kinh</t>
  </si>
  <si>
    <t>Không</t>
  </si>
  <si>
    <t>Dương Huy,
Cẩm Phả,
Quảng Ninh</t>
  </si>
  <si>
    <t>Thống Nhất,
Hạ Long,
Quảng Ninh</t>
  </si>
  <si>
    <t>Quảng Thanh,
Thủy Nguyên,
Hải Phòng</t>
  </si>
  <si>
    <t>Khu Tân Lập 3,
Cẩm Thủy, Cẩm Phả,
Quảng Ninh</t>
  </si>
  <si>
    <t>Khu 5, Cẩm Thành,
Cẩm Phả, Quảng Ninh</t>
  </si>
  <si>
    <t>12/12</t>
  </si>
  <si>
    <t>Đại học
Luật Kinh tế</t>
  </si>
  <si>
    <t>Đại học Luật</t>
  </si>
  <si>
    <t>Đại học Quản lý
tài nguyên rừng và môi trường</t>
  </si>
  <si>
    <t>Thạc sỹ
Quản lý kinh tế</t>
  </si>
  <si>
    <t>Thạc sỹ
Quản lý đất đai</t>
  </si>
  <si>
    <t>Trung cấp</t>
  </si>
  <si>
    <t>Cao cấp</t>
  </si>
  <si>
    <t xml:space="preserve"> Anh B1</t>
  </si>
  <si>
    <t>Anh A</t>
  </si>
  <si>
    <t xml:space="preserve"> Anh B</t>
  </si>
  <si>
    <t>Công chức Văn phòng - Thống kê</t>
  </si>
  <si>
    <t>Công chức
phòng Tài nguyên và Môi trường Thành phố</t>
  </si>
  <si>
    <t>Xã Dương Huy</t>
  </si>
  <si>
    <t>Uỷ ban
nhân dân
Thành phố</t>
  </si>
  <si>
    <t>03/8/2009</t>
  </si>
  <si>
    <t>12/12/1992</t>
  </si>
  <si>
    <t>19/8/2010</t>
  </si>
  <si>
    <t>Đại biểu HĐND xã Dương Huy nhiệm kỳ 2016-2021</t>
  </si>
  <si>
    <t>Đại biểu HĐND Thành phố nhiệm kỳ 2016-2021</t>
  </si>
  <si>
    <t>Trưởng phòng
Văn hoá và Thông tin Thành phố</t>
  </si>
  <si>
    <t>Trương Thành Công</t>
  </si>
  <si>
    <t>Trương Thị Phương Hoa</t>
  </si>
  <si>
    <t>Trần Thị Thùy Nhung</t>
  </si>
  <si>
    <t>Nguyễn Minh Tuấn</t>
  </si>
  <si>
    <t>27/6/1966</t>
  </si>
  <si>
    <t>22/9/1980</t>
  </si>
  <si>
    <t>20/01/1997</t>
  </si>
  <si>
    <t>16/10/1972</t>
  </si>
  <si>
    <t>Quang Hanh,
Cẩm Phả,
Quảng Ninh</t>
  </si>
  <si>
    <t>Khu 8B, Quang Hanh,
Cẩm Phả, Quảng Ninh</t>
  </si>
  <si>
    <t>Sán Dìu</t>
  </si>
  <si>
    <t>Khu 4B, Cẩm Trung,
Cẩm Phả, Quảng Ninh</t>
  </si>
  <si>
    <t>Khu 9B, Quang Hanh,
Cẩm Phả, Quảng Ninh</t>
  </si>
  <si>
    <t>Mỹ Phúc, Mỹ Lộc,
Nam Định</t>
  </si>
  <si>
    <t>Khu Trung Sơn 1,
Cẩm Sơn, Cẩm Phả,
Quảng Ninh</t>
  </si>
  <si>
    <t>UVBTV Thành ủy, Trưởng Ban Dân vận Thành ủy,
Chủ tịch UB MTTQ Thành phố</t>
  </si>
  <si>
    <t>Thành ủy
Cẩm Phả</t>
  </si>
  <si>
    <t>05/8/1988</t>
  </si>
  <si>
    <t>Đại học Sư phạm Mỹ thuật</t>
  </si>
  <si>
    <t>Anh B</t>
  </si>
  <si>
    <t>Giáo viên</t>
  </si>
  <si>
    <t>Trường
Tiểu học
Cẩm Thủy</t>
  </si>
  <si>
    <t>Đại học Kế toán</t>
  </si>
  <si>
    <t>Phó Chủ tịch
Hội Liên hiệp
Phụ nữ</t>
  </si>
  <si>
    <t>Phường
Quang Hanh</t>
  </si>
  <si>
    <t>Thạc sỹ
Luật kinh tế</t>
  </si>
  <si>
    <t xml:space="preserve">Thành ủy viên,
Bí thư Đảng ủy,
Chủ tịch UBND </t>
  </si>
  <si>
    <t>08/10/1999</t>
  </si>
  <si>
    <t>Thôn Tân Tiến,
Dương Huy,
Cẩm Phả, Quảng Ninh</t>
  </si>
  <si>
    <t>Vũ Văn Chỉnh</t>
  </si>
  <si>
    <t>Nguyễn Huy Hoàng</t>
  </si>
  <si>
    <t>Hoàng Thị Hường</t>
  </si>
  <si>
    <t>Bùi Hồng Quân</t>
  </si>
  <si>
    <t>Bùi Vũ Tùng</t>
  </si>
  <si>
    <t>08/12/1984</t>
  </si>
  <si>
    <t>Nam Hòa,
Quảng Yên,
Quảng Ninh</t>
  </si>
  <si>
    <t>Khu Minh Hòa,
Cẩm Bình, Cẩm Phả,
Quảng Ninh</t>
  </si>
  <si>
    <t>Đại học Y ngành Dược sĩ</t>
  </si>
  <si>
    <t>Công chức
phòng Y tế
Thành phố</t>
  </si>
  <si>
    <t>19/10/2017</t>
  </si>
  <si>
    <t>19/3/1977</t>
  </si>
  <si>
    <t>Thụy Sơn,
Thái Thụy,
Thái Bình</t>
  </si>
  <si>
    <t>Khu Cao Sơn 2,
Cẩm Sơn, Cẩm Phả,
Quảng Ninh</t>
  </si>
  <si>
    <t>Đại học
Luật kinh tế</t>
  </si>
  <si>
    <t xml:space="preserve">Phó ban Pháp chế HĐND thành phố;
Phó Bí thư Đảng ủy, Chủ tịch UBND </t>
  </si>
  <si>
    <t>Phường
Cẩm Thạch</t>
  </si>
  <si>
    <t>15/10/2005</t>
  </si>
  <si>
    <t>02/9/1989</t>
  </si>
  <si>
    <t>Diễn Thịnh,
Diễn Châu,
Nghệ An</t>
  </si>
  <si>
    <t>Khu Nam Thạch B,
Cẩm Thạch, Cẩm Phả,
Quảng Ninh</t>
  </si>
  <si>
    <t>Phó Chủ tịch
Hội Nông dân</t>
  </si>
  <si>
    <t>13/10/1976</t>
  </si>
  <si>
    <t>Hồng Dũng,
Thái Thụy,
Thái Bình</t>
  </si>
  <si>
    <t>Khu 6, Cẩm Thành,
Cẩm Phả, Quảng Ninh</t>
  </si>
  <si>
    <t>Cao đẳng
sư phạm,
Đại học Kinh tế
lao động</t>
  </si>
  <si>
    <t xml:space="preserve">Anh B1 </t>
  </si>
  <si>
    <t>UVBTV Thành ủy,
Thủ trưởng Cơ quan
Tổ chức - Nội vụ
Thành phố</t>
  </si>
  <si>
    <t>22/4/2000</t>
  </si>
  <si>
    <t>21/01/1983</t>
  </si>
  <si>
    <t>Hồng Phong,
Đông Triều,
Quảng Ninh</t>
  </si>
  <si>
    <t>Khu 3B, Cẩm Trung,
Cẩm Phả, Quảng Ninh</t>
  </si>
  <si>
    <t>Trung cấp kỹ thuật xây dựng, Đại học tài chính ngân hàng,
Đại học
Luật kinh tế</t>
  </si>
  <si>
    <t>Thạc sỹ
Kinh tế,
tài chính,
ngân hàng</t>
  </si>
  <si>
    <t xml:space="preserve"> Anh C</t>
  </si>
  <si>
    <t>Thành ủy viên,
Trưởng phòng
Kinh tế Thành phố</t>
  </si>
  <si>
    <t>24/11/2010</t>
  </si>
  <si>
    <t>Phạm Thị Mai Chi</t>
  </si>
  <si>
    <t>Trần Hoàng Hải</t>
  </si>
  <si>
    <t>Nguyễn Duy Hưng</t>
  </si>
  <si>
    <t>21/10/1982</t>
  </si>
  <si>
    <t>Đặng Cương,
An Dương,
Hải Phòng</t>
  </si>
  <si>
    <t>Khu Bình Minh,
Cẩm Bình, Cẩm Phả,
Quảng Ninh</t>
  </si>
  <si>
    <t>Đại học kinh tế Quản trị doanh nghiệp mỏ</t>
  </si>
  <si>
    <t>Thạc sỹ
Kinh tế</t>
  </si>
  <si>
    <t>Công chức
 phòng Kinh tế
Thành phố</t>
  </si>
  <si>
    <t>10/12/2008</t>
  </si>
  <si>
    <t>26/11/1973</t>
  </si>
  <si>
    <t>Tây Đô, Hưng Hà,
Thái Bình</t>
  </si>
  <si>
    <t>Khu 6A, Cẩm Trung,
Cẩm Phả, Quảng Ninh</t>
  </si>
  <si>
    <t>Đại học Tài chính</t>
  </si>
  <si>
    <t>UVBTV Thành uỷ,
Chủ tịch HĐND
Thành phố</t>
  </si>
  <si>
    <t>Hội đồng
nhân dân
Thành phố</t>
  </si>
  <si>
    <t>03/9/1998</t>
  </si>
  <si>
    <t>03/10/1984</t>
  </si>
  <si>
    <t>Bắc Sơn, Ân Thi,
Hưng Yên</t>
  </si>
  <si>
    <t>Khu Hòa Lạc,
Cẩm Bình, Cẩm Phả,
Quảng Ninh</t>
  </si>
  <si>
    <t>Đại học Quản trị kinh doanh</t>
  </si>
  <si>
    <t xml:space="preserve">Phó Bí thư Đảng ủy, Chủ tịch UBND </t>
  </si>
  <si>
    <t>Phường
Cẩm Thủy</t>
  </si>
  <si>
    <t>12/9/2013</t>
  </si>
  <si>
    <t>Đại biểu HĐND phường
Cẩm Bình nhiệm kỳ 2016-2021</t>
  </si>
  <si>
    <t>Vũ Hồng Chương</t>
  </si>
  <si>
    <t>Trần Thị Hồng Hạnh</t>
  </si>
  <si>
    <t>Phạm Mai Hương</t>
  </si>
  <si>
    <t>Nguyễn Đức Long</t>
  </si>
  <si>
    <t>Nguyễn Anh Tú</t>
  </si>
  <si>
    <t>06/01/1971</t>
  </si>
  <si>
    <t>Hiệp Cường,
Kim Động,
Hưng Yên</t>
  </si>
  <si>
    <t>Khu 5, Quang Hanh,
Cẩm Phả, Quảng Ninh</t>
  </si>
  <si>
    <t>Đại học Kinh tế
Quản trị
doanh nghiệp</t>
  </si>
  <si>
    <t xml:space="preserve">UVBTV Thành ủy,
Bí thư Đảng ủy </t>
  </si>
  <si>
    <t>Phường
Cẩm Trung</t>
  </si>
  <si>
    <t>04/12/2002</t>
  </si>
  <si>
    <t>Đại biểu HĐND phường
Cửa Ông
nhiệm kỳ 2016-2021</t>
  </si>
  <si>
    <t>03/12/1985</t>
  </si>
  <si>
    <t>Duy Nhất, Vũ Thư,
Thái Bình</t>
  </si>
  <si>
    <t xml:space="preserve"> Khu Hồng Thạch B,
Cẩm Thạch, Cẩm Phả, Quảng Ninh</t>
  </si>
  <si>
    <t>Đại học
Hành chính học</t>
  </si>
  <si>
    <t>Anh C</t>
  </si>
  <si>
    <t>Công chức
Văn phòng
Thành uỷ</t>
  </si>
  <si>
    <t>08/01/2014</t>
  </si>
  <si>
    <t>16/3/1982</t>
  </si>
  <si>
    <t>Xuân Phong,
Xuân Trường,
Nam Định</t>
  </si>
  <si>
    <t>Khu 5A, Cẩm Trung,
Cẩm Phả, Quảng Ninh</t>
  </si>
  <si>
    <t>Đại học sư phạm Sinh</t>
  </si>
  <si>
    <t xml:space="preserve">Trung cấp </t>
  </si>
  <si>
    <t>Anh B1</t>
  </si>
  <si>
    <t>Thành uỷ viên,
Chủ tịch Hội
Liên hiệp Phụ nữ
Thành phố</t>
  </si>
  <si>
    <t>Hội Liên hiệp Phụ nữ
Thành phố</t>
  </si>
  <si>
    <t>07/3/2009</t>
  </si>
  <si>
    <t>24/9/1993</t>
  </si>
  <si>
    <t>Tràng An, Bình Lục,
Hà Nam</t>
  </si>
  <si>
    <t>Khu 2B, Cẩm Trung,
Cẩm Phả, Quảng Ninh</t>
  </si>
  <si>
    <t>Trung cấp kế toán</t>
  </si>
  <si>
    <t>Phó Chỉ huy trưởng
Ban Chỉ huy
quân sự</t>
  </si>
  <si>
    <t>11/10/1973</t>
  </si>
  <si>
    <t>Quỳnh Bảo,
Quỳnh Phụ,
Thái Bình</t>
  </si>
  <si>
    <t xml:space="preserve"> Khu 9A, Bãi Cháy,
Hạ Long, Quảng Ninh</t>
  </si>
  <si>
    <t>Cử nhân
Cao đẳng ngành
cơ điện, Kỹ sư
khai thác mỏ,
Đại học
ngoại ngữ</t>
  </si>
  <si>
    <t>Thạc sỹ
Quản lý kinh tế,
Đang nghiên cứu sinh
chuyên ngành
Quản lý kinh tế</t>
  </si>
  <si>
    <t>Đại học Anh</t>
  </si>
  <si>
    <t>Tỉnh ủy viên,
Bí thư Thành ủy</t>
  </si>
  <si>
    <t>21/10/1995</t>
  </si>
  <si>
    <t>Đại biểu HĐND thành phố Uông Bí nhiệm kỳ 2016-2021</t>
  </si>
  <si>
    <t>Vũ Thị Thúy Loan</t>
  </si>
  <si>
    <t>Nguyễn Thị Phương</t>
  </si>
  <si>
    <t>Nguyễn Tiến Quang</t>
  </si>
  <si>
    <t>10/11/1989</t>
  </si>
  <si>
    <t>Dương Hồng Thuỷ,
Thái Thụy,
Thái Bình</t>
  </si>
  <si>
    <t>Khu Đông Hải 2,
Cẩm Đông, Cẩm Phả,
Quảng Ninh</t>
  </si>
  <si>
    <t>Cao đẳng
Quản lý đất đai</t>
  </si>
  <si>
    <t>Sơ cấp</t>
  </si>
  <si>
    <t>Công chức
Địa chính-Xây dựng,
đô thị và môi trường</t>
  </si>
  <si>
    <t>Phường
Cẩm Thành</t>
  </si>
  <si>
    <t>03/10/2019</t>
  </si>
  <si>
    <t>14/5/1976</t>
  </si>
  <si>
    <t>Đông Tân,
Đông Hưng,
Thái Bình</t>
  </si>
  <si>
    <t>Khu Minh Tiến B,
Cẩm Bình, Cẩm Phả,
Quảng Ninh</t>
  </si>
  <si>
    <t>Đại học Sư phạm Toán</t>
  </si>
  <si>
    <t>Thạc sỹ
Quản lý
giáo dục</t>
  </si>
  <si>
    <t>UVBTV Thành ủy,
Trưởng Ban Tuyên giáo, Giám đốc
Trung tâm chính trị
Thành phố</t>
  </si>
  <si>
    <t>21/12/2000</t>
  </si>
  <si>
    <t>16/6/1978</t>
  </si>
  <si>
    <t>Bạch Đằng,
Đông Hưng,
Thái Bình</t>
  </si>
  <si>
    <t>Khu Trần Hưng Đạo,
Cẩm Thạch, Cẩm Phả,
Quảng Ninh</t>
  </si>
  <si>
    <t xml:space="preserve"> Đại học
Quản lý đất đai</t>
  </si>
  <si>
    <t>Thành ủy viên,
Bí thư Đảng ủy,
Chủ tịch UBND</t>
  </si>
  <si>
    <t>06/9/2006</t>
  </si>
  <si>
    <t>Phan Trọng Hiền</t>
  </si>
  <si>
    <t>Phạm Thị Hương</t>
  </si>
  <si>
    <t>Nguyễn Thị Nơ</t>
  </si>
  <si>
    <t>01/10/1977</t>
  </si>
  <si>
    <t>Nguyên Giáp,
Tứ Kỳ,
Hải Dương</t>
  </si>
  <si>
    <t>Tập thể Ban chỉ huy quân sự Thành phố</t>
  </si>
  <si>
    <t>Đại học Quân sự</t>
  </si>
  <si>
    <t>Chính trị viên
Ban chỉ huy quân sự Thành phố</t>
  </si>
  <si>
    <t>Ban Chỉ huy quân sự
Thành phố</t>
  </si>
  <si>
    <t>30/12/1999</t>
  </si>
  <si>
    <t>13/12/1987</t>
  </si>
  <si>
    <t>Phượng Kỳ, Tứ Kỳ,
Hải Dương</t>
  </si>
  <si>
    <t>Khu Minh Khai,
Cẩm Tây, Cẩm Phả,
Quảng Ninh</t>
  </si>
  <si>
    <t>Công chức 
Văn phòng HĐND - UBND Thành phố</t>
  </si>
  <si>
    <t>28/11/2018</t>
  </si>
  <si>
    <t>18/02/1982</t>
  </si>
  <si>
    <t>Tân Tiến, Văn Giang, Hưng Yên</t>
  </si>
  <si>
    <t>Đại học Công tác
xã hội</t>
  </si>
  <si>
    <t>Thạc sỹ
Công tác xã hội</t>
  </si>
  <si>
    <t xml:space="preserve">Phó Chủ tịch UBND </t>
  </si>
  <si>
    <t>Phường
Cẩm Bình</t>
  </si>
  <si>
    <t>03/02/2010</t>
  </si>
  <si>
    <t>Nguyễn Kiều Hưng</t>
  </si>
  <si>
    <t>Nguyễn Thị Thu Phượng</t>
  </si>
  <si>
    <t>Phạm Thị Hoài Thu</t>
  </si>
  <si>
    <t>25/3/1976</t>
  </si>
  <si>
    <t>Trung Kênh,
Lương Tài,
Bắc Ninh</t>
  </si>
  <si>
    <t>Đại học
Xây dựng ngành
Xây dựng
dân dụng và
công nghiệp</t>
  </si>
  <si>
    <t>Thạc sỹ
Quy hoạch đô thị và nông thôn</t>
  </si>
  <si>
    <t>Thành ủy viên,
Bí thư Đảng ủy</t>
  </si>
  <si>
    <t>Phường
Cẩm Tây</t>
  </si>
  <si>
    <t>23/7/2005</t>
  </si>
  <si>
    <t>03/5/1988</t>
  </si>
  <si>
    <t>Phục Lễ,
Thủy Nguyên,
Hải Phòng</t>
  </si>
  <si>
    <t>Khu 4A, Quang Hanh,
Cẩm Phả, Quảng Ninh</t>
  </si>
  <si>
    <t>Công chức
phòng Tài chính -
Kế hoạch Thành phố</t>
  </si>
  <si>
    <t>07/01/2016</t>
  </si>
  <si>
    <t>07/9/1987</t>
  </si>
  <si>
    <t>Bạch Đằng,
Tiên Lãng,
Hải Phòng</t>
  </si>
  <si>
    <t>Khu Hoàng Thạch,
Cẩm Thạch, Cẩm Phả,
Quảng Ninh</t>
  </si>
  <si>
    <t>Giám đốc</t>
  </si>
  <si>
    <t>Công ty
Cổ phần
Phát triển và
Đầu tư
Lộc Phát</t>
  </si>
  <si>
    <t>Đinh Ngọc Chiến</t>
  </si>
  <si>
    <t>Đoàn Thị Ý Nhi</t>
  </si>
  <si>
    <t>Đinh Mai Phương</t>
  </si>
  <si>
    <t>23/5/1978</t>
  </si>
  <si>
    <t>Đoàn Lập,
Tiên Lãng,
Hải Phòng</t>
  </si>
  <si>
    <t>Khu Hai Giếng 1,
Cẩm Thủy, Cẩm Phả,
Quảng Ninh</t>
  </si>
  <si>
    <t>Đại học Quản trị kinh doanh,
Cao đẳng Cơ tin kỹ thuật</t>
  </si>
  <si>
    <t>UVBTV Thành ủy,
Phó Chủ tịch UBND Thành phố</t>
  </si>
  <si>
    <t>08/12/2000</t>
  </si>
  <si>
    <t>06/3/1983</t>
  </si>
  <si>
    <t>Sơn Phú,
Hương Sơn,
Hà Tĩnh</t>
  </si>
  <si>
    <t>Khu 2B, Cẩm Phú,
Cẩm Phả, Quảng Ninh</t>
  </si>
  <si>
    <t>Đại học
Ngoại Ngữ</t>
  </si>
  <si>
    <t>Công ty TNHH 1TV Giáo dục và Đào tạo
Newlife</t>
  </si>
  <si>
    <t>12/11/1980</t>
  </si>
  <si>
    <t>Quảng Yên,
Thanh Ba,
Phú Thọ</t>
  </si>
  <si>
    <t>Khu Tân Lập 4,
Cẩm Thủy, Cẩm Phả,
Quảng Ninh</t>
  </si>
  <si>
    <t>Đại học Quản trị
Tài chính - Kế toán, Đại học
Luật Kinh tế</t>
  </si>
  <si>
    <t>Thạc sỹ
Chính sách công</t>
  </si>
  <si>
    <t xml:space="preserve">Phó Bí thư Thường trực Đảng ủy, Chủ tịch UB MTTQ </t>
  </si>
  <si>
    <t>Phường
Cẩm Đông</t>
  </si>
  <si>
    <t>21/7/2004</t>
  </si>
  <si>
    <t>Đỗ Trần Hanh</t>
  </si>
  <si>
    <t>Lê Thị Thu Hằng</t>
  </si>
  <si>
    <t>Nguyễn Thị Huệ</t>
  </si>
  <si>
    <t>Nguyễn Thị Minh Huyền</t>
  </si>
  <si>
    <t>Nguyễn Sơn Thủy</t>
  </si>
  <si>
    <t>10/7/1993</t>
  </si>
  <si>
    <t>Thái Thọ,
Thái Thụy,
Thái Bình</t>
  </si>
  <si>
    <t xml:space="preserve">Khu Trung Sơn 1,
Cẩm Sơn, Cẩm Phả,
Quảng Ninh </t>
  </si>
  <si>
    <t>Đại học
Luật kinh tế,
Đại học Quản trị kinh doanh</t>
  </si>
  <si>
    <t xml:space="preserve">UVBTV Thành đoàn,
Đảng uỷ viên, Bí thư
Đoàn Thanh niên
Cộng sản
Hồ Chí Minh </t>
  </si>
  <si>
    <t>Phường
Cẩm Sơn</t>
  </si>
  <si>
    <t>25/12/2016</t>
  </si>
  <si>
    <t>05/02/1987</t>
  </si>
  <si>
    <t>Minh Châu,
Vân Đồn,
Quảng Ninh</t>
  </si>
  <si>
    <t xml:space="preserve"> Khu Nam Sơn 2,
Cẩm Sơn, Cẩm Phả,
Quảng Ninh</t>
  </si>
  <si>
    <t>Đại học Văn hóa - du lịch; Đại học
Kế toán</t>
  </si>
  <si>
    <t>Anh B, Trung B</t>
  </si>
  <si>
    <t xml:space="preserve">Công chức Văn hóa - Xã hội </t>
  </si>
  <si>
    <t>24/01/2015</t>
  </si>
  <si>
    <t>20/10/1988</t>
  </si>
  <si>
    <t>Liên Am, Vĩnh Bảo,
Hải Phòng</t>
  </si>
  <si>
    <t xml:space="preserve"> Khu 5, Cẩm Thành,
Cẩm Phả, Quảng Ninh</t>
  </si>
  <si>
    <t>Đại học
ngành Kinh tế</t>
  </si>
  <si>
    <t>Kế toán</t>
  </si>
  <si>
    <t>Công ty
Cổ phần Xây dựng thương mại tổng hợp Hảo Minh</t>
  </si>
  <si>
    <t>02/12/1971</t>
  </si>
  <si>
    <t>Quế Sơn, Bình Lục, Hà Nam</t>
  </si>
  <si>
    <t>Khu 4C, Cẩm Trung, Cẩm Phả, Quảng Ninh</t>
  </si>
  <si>
    <t>Phó Giám đốc Trung tâm Hành chính công</t>
  </si>
  <si>
    <t>UBND Thành phố</t>
  </si>
  <si>
    <t>26/4/2002</t>
  </si>
  <si>
    <t>28/11/1968</t>
  </si>
  <si>
    <t>Thạch Khôi,
Hải Dương,
Hải Dương</t>
  </si>
  <si>
    <t>Khu Hòn Một,
Cẩm Bình, Cẩm Phả,
Quảng Ninh</t>
  </si>
  <si>
    <t>Thành uỷ viên,
Chủ tịch Liên đoàn lao động Thành phố</t>
  </si>
  <si>
    <t>Liên đoàn Lao động Thành phố</t>
  </si>
  <si>
    <t>04/11/1993</t>
  </si>
  <si>
    <t>Nguyễn Thị Thu Hà</t>
  </si>
  <si>
    <t>Lục Phương Thảo</t>
  </si>
  <si>
    <t>Nguyễn Hữu Tư</t>
  </si>
  <si>
    <t>14/7/1971</t>
  </si>
  <si>
    <t>Thanh Sơn,
Kiến Thụy,
Hải Phòng</t>
  </si>
  <si>
    <t>Khu 8A, Cẩm Phú,
Cẩm Phả, Quảng Ninh</t>
  </si>
  <si>
    <t xml:space="preserve">Thành ủy viên,
Bí thư Đảng ủy,
Chủ tịch HĐND </t>
  </si>
  <si>
    <t>Phường
Cẩm Phú</t>
  </si>
  <si>
    <t>16/4/1997</t>
  </si>
  <si>
    <t>Cẩm Phú, Cẩm Phả, Quảng Ninh</t>
  </si>
  <si>
    <t>Khu 2A, Cẩm Phú,
Cẩm Phả, Quảng Ninh</t>
  </si>
  <si>
    <t>Đại học
Lao động xã hội</t>
  </si>
  <si>
    <t xml:space="preserve">Phó Bí thư Đoàn TNCS Hồ Chí Minh </t>
  </si>
  <si>
    <t>02/8/1978</t>
  </si>
  <si>
    <t>Nam Cao,
Kiến Xương,
Thái Bình</t>
  </si>
  <si>
    <t>Khu Phan Đình Phùng,
Cẩm Tây, Cẩm Phả,
Quảng Ninh</t>
  </si>
  <si>
    <t>Đại học Quản trị
kinh doanh
tổng hợp</t>
  </si>
  <si>
    <t>Thành uỷ viên,
Chánh Văn phòng
HĐND - UBND
Thành phố</t>
  </si>
  <si>
    <t>22/01/2005</t>
  </si>
  <si>
    <t>Đại biểu HĐND Tỉnh
nhiệm kỳ 2016-2021</t>
  </si>
  <si>
    <t>Mã Thị Huế</t>
  </si>
  <si>
    <t>Vũ Thị Ngọc</t>
  </si>
  <si>
    <t>Nguyễn Tiến Phong</t>
  </si>
  <si>
    <t>14/8/1975</t>
  </si>
  <si>
    <t>Tày</t>
  </si>
  <si>
    <t>Đình Lập, Đình Lập, Lạng Sơn</t>
  </si>
  <si>
    <t>Khu 7B, Cẩm Phú,
Cẩm Phả, Quảng Ninh</t>
  </si>
  <si>
    <t>Đại học
Lâm nghiệp</t>
  </si>
  <si>
    <t>Phường
Cẩm Thịnh</t>
  </si>
  <si>
    <t>20/10/2000</t>
  </si>
  <si>
    <t>29/7/1989</t>
  </si>
  <si>
    <t>Đại Bình, Đầm Hà, Quảng Ninh</t>
  </si>
  <si>
    <t>Đại học
ngành văn học</t>
  </si>
  <si>
    <t>28/7/2011</t>
  </si>
  <si>
    <t>22/11/1977</t>
  </si>
  <si>
    <t>Đức Chính,
Đông Triều,
Quảng Ninh</t>
  </si>
  <si>
    <t>Anh B2</t>
  </si>
  <si>
    <t>UVBTV Thành ủy,
Thủ trưởng Cơ quan
Uỷ ban Kiểm tra - Thanh tra Thành phố</t>
  </si>
  <si>
    <t>19/5/2005</t>
  </si>
  <si>
    <t>Nguyễn Mạnh Cường</t>
  </si>
  <si>
    <t>Trần Minh Hà</t>
  </si>
  <si>
    <t>Nguyễn Hải Ninh</t>
  </si>
  <si>
    <t>Nguyễn Thị Quýnh</t>
  </si>
  <si>
    <t>Đào Quốc Vinh</t>
  </si>
  <si>
    <t>05/7/1971</t>
  </si>
  <si>
    <t>Cộng Hoà,
Quảng Yên,
Quảng Ninh</t>
  </si>
  <si>
    <t xml:space="preserve"> Khu Đông Tiến 2,
Cẩm Đông, Cẩm Phả,
Quảng Ninh</t>
  </si>
  <si>
    <t>Đại học
Xây dựng
dân dụng và
công nghiệp</t>
  </si>
  <si>
    <t>Thạc sỹ
Quản trị
kinh doanh</t>
  </si>
  <si>
    <t>Phó Bí thư Thành ủy, Chủ tịch UBND
Thành phố</t>
  </si>
  <si>
    <t>20/01/2003</t>
  </si>
  <si>
    <t>05/8/1982</t>
  </si>
  <si>
    <t>Ngọc Thanh,
Kim Động,
Hưng Yên</t>
  </si>
  <si>
    <t>Khu An Sơn,
Cẩm Sơn, Cẩm Phả,
Quảng Ninh</t>
  </si>
  <si>
    <t>Đại học
Bách khoa</t>
  </si>
  <si>
    <t>Phó Chánh Văn phòng HĐND - UBND
Thành phố</t>
  </si>
  <si>
    <t>03/11/2005</t>
  </si>
  <si>
    <t>05/12/1972</t>
  </si>
  <si>
    <t>Khánh Cường,
Yên Khánh,
Ninh Bình</t>
  </si>
  <si>
    <t>Khu Long Thạch A,
Cẩm Thạch, Cẩm Phả,
Quảng Ninh</t>
  </si>
  <si>
    <t>Đại học
ngành cơ điện</t>
  </si>
  <si>
    <t xml:space="preserve">Thành ủy viên,
Bí thư Đảng ủy </t>
  </si>
  <si>
    <t>Phường
Cửa Ông</t>
  </si>
  <si>
    <t>03/12/1999</t>
  </si>
  <si>
    <t>Liên Hoà,
Quảng Yên,
Quảng Ninh</t>
  </si>
  <si>
    <t>Khu 4C, Cẩm Trung,
Cẩm Phả, Quảng Ninh</t>
  </si>
  <si>
    <t>Đại học Luật,
Đại học Kinh tế quản trị doanh nghiệp mỏ</t>
  </si>
  <si>
    <t>Phó Chánh án</t>
  </si>
  <si>
    <t>Toà án nhân dân Thành phố</t>
  </si>
  <si>
    <t>06/01/2009</t>
  </si>
  <si>
    <t>08/12/1972</t>
  </si>
  <si>
    <t>Phú Lương,
Thanh Oai,
Hà Nội</t>
  </si>
  <si>
    <t>Khu Tân Lập 6,
Cẩm Thủy,  Cẩm Phả,
Quảng Ninh</t>
  </si>
  <si>
    <t>Đại học
Công nghệ và
xây dựng cơ bản
kỹ thuật mỏ,
Đại học thể dục
thể thao</t>
  </si>
  <si>
    <t>Phó Giám đốc</t>
  </si>
  <si>
    <t>Công ty Tuyển than Cửa Ông - TKV</t>
  </si>
  <si>
    <t>Đại biểu HĐND phường
Cửa Ông nhiệm kỳ 2016-2021</t>
  </si>
  <si>
    <t>Ngô Trí Cường</t>
  </si>
  <si>
    <t>Trần Thị Hà</t>
  </si>
  <si>
    <t>Cù Quốc Thắng</t>
  </si>
  <si>
    <t>10/6/1973</t>
  </si>
  <si>
    <t>Thọ Tiến, Triệu Sơn, Thanh Hóa</t>
  </si>
  <si>
    <t>Khu 2A, Cẩm Trung,
Cẩm Phả, Quảng Ninh</t>
  </si>
  <si>
    <t>Đại học Luật,
Đại học Quản trị kinh doanh</t>
  </si>
  <si>
    <t>Phường
Mông Dương</t>
  </si>
  <si>
    <t>03/8/2000</t>
  </si>
  <si>
    <t>Đại biểu HĐND phường
Cẩm Trung nhiệm kỳ 2016-2021</t>
  </si>
  <si>
    <t>22/7/1983</t>
  </si>
  <si>
    <t>Tân Lễ, Hưng Hà,
Thái Bình</t>
  </si>
  <si>
    <t>Khu 1A, Cẩm Trung,
Cẩm Phả, Quảng Ninh</t>
  </si>
  <si>
    <t>Công chức Tài chính - Kế toán</t>
  </si>
  <si>
    <t>29/11/2011</t>
  </si>
  <si>
    <t>Đại biểu HĐND phường
Cẩm Đông nhiệm kỳ 2016-2021</t>
  </si>
  <si>
    <t>27/8/1982</t>
  </si>
  <si>
    <t>Vĩnh Chân, Hạ Hòa,
Phú Thọ</t>
  </si>
  <si>
    <t>Khu 8, Hồng Hải,
Hạ Long, Quảng Ninh</t>
  </si>
  <si>
    <t>UVBTV Thành ủy, Trưởng Công an
Thành phố</t>
  </si>
  <si>
    <t>Công an
Thành phố</t>
  </si>
  <si>
    <t>26/7/2005</t>
  </si>
  <si>
    <t>Hà Thị Giang</t>
  </si>
  <si>
    <t>Nguyễn Đình Khánh</t>
  </si>
  <si>
    <t>Nguyễn Thị Phương Mai</t>
  </si>
  <si>
    <t>10/02/1980</t>
  </si>
  <si>
    <t>Cộng Hòa, Cẩm Phả, Quảng Ninh</t>
  </si>
  <si>
    <t>Thôn Giữa, Cộng Hòa,
Cẩm Phả, Quảng Ninh</t>
  </si>
  <si>
    <t>Trung cấp
Công tác xã hội</t>
  </si>
  <si>
    <t xml:space="preserve">Chủ tịch Hội Liên hiệp Phụ nữ </t>
  </si>
  <si>
    <t>Xã Cộng Hòa</t>
  </si>
  <si>
    <t>09/4/2006</t>
  </si>
  <si>
    <t>Đại biểu HĐND xã Cộng Hoà nhiệm kỳ 2016-2021</t>
  </si>
  <si>
    <t>23/02/1984</t>
  </si>
  <si>
    <t>Hòa Bình,
Thủy Nguyên,
Hải Phòng</t>
  </si>
  <si>
    <t>Khu Hai Giếng 2,
Cẩm Thủy, Cẩm Phả,
Quảng Ninh</t>
  </si>
  <si>
    <t>Đại học ngành
Kinh tế, Đại học
Hành chính học</t>
  </si>
  <si>
    <t xml:space="preserve">Thành uỷ viên,
Bí thư Đảng ủy </t>
  </si>
  <si>
    <t>Xã Cẩm Hải</t>
  </si>
  <si>
    <t>09/01/2009</t>
  </si>
  <si>
    <t>Đại biểu HĐND phường
Cẩm Thuỷ nhiệm kỳ 2016-2021</t>
  </si>
  <si>
    <t>24/12/1986</t>
  </si>
  <si>
    <t>Phù Lưu, Ứng Hòa,
Hà Nội</t>
  </si>
  <si>
    <t>Khu Long Thạch B,
Cẩm Thạch, Cẩm Phả,
Quảng Ninh</t>
  </si>
  <si>
    <t>Đại học ngành
Quy hoạch đô thị</t>
  </si>
  <si>
    <t xml:space="preserve"> Anh A</t>
  </si>
  <si>
    <t>Công chức phòng
Quản lý đô thị
Thành phố</t>
  </si>
  <si>
    <t>Đại học Luật kinh tế</t>
  </si>
  <si>
    <t>Anh A2</t>
  </si>
  <si>
    <t>Đại học</t>
  </si>
  <si>
    <t>Vũ Đình Nhân</t>
  </si>
  <si>
    <t>Nguyễn Văn Thanh</t>
  </si>
  <si>
    <t/>
  </si>
  <si>
    <t>Cẩm Phả, ngày 24  tháng 5 năm 2021</t>
  </si>
  <si>
    <t>Tuổi</t>
  </si>
  <si>
    <t>Hà Mạnh Cường</t>
  </si>
  <si>
    <t>15/5/1982</t>
  </si>
  <si>
    <t>Trà Cổ, Móng Cái, Quảng Ninh</t>
  </si>
  <si>
    <t>Thôn 2, Cẩm Hải, Cẩm Phả, Quảng Ninh</t>
  </si>
  <si>
    <t>Đại học Hành chính học</t>
  </si>
  <si>
    <t>Phó bí thư Đảng ủy, Chủ tịch UBMTTQ</t>
  </si>
  <si>
    <t>xã Cẩm Hải</t>
  </si>
  <si>
    <t>19/5/2011</t>
  </si>
  <si>
    <t>Đại biểu HĐND xã Cẩm Hải nhiệm kỳ 2016-2021</t>
  </si>
  <si>
    <t>Phạm Thị Thìn</t>
  </si>
  <si>
    <t>Cẩm Hải, Cẩm Phả, Quảng Ninh</t>
  </si>
  <si>
    <t>Thôn 1, Cẩm Hải, Cẩm  Phả, Quảng Ninh</t>
  </si>
  <si>
    <t>Trung cấp Bưu chính viễn thông</t>
  </si>
  <si>
    <t>Phó Bí thư chi bộ, Trưởng ban CTMT thôn 1, Nhân vên Bưu điện Văn hóa xã Cẩm Hải</t>
  </si>
  <si>
    <t>Thôn 1, xã Cẩm Hải</t>
  </si>
  <si>
    <t>Bùi Hồng Thủy</t>
  </si>
  <si>
    <t>Đông Yên, Quốc Oai, Hà Nội</t>
  </si>
  <si>
    <t>Cao đẳng Văn hóa nghệ thuật</t>
  </si>
  <si>
    <t>Phó chủ tịch HND xã, Công an viên thôn 1</t>
  </si>
  <si>
    <t>25/6/2019</t>
  </si>
  <si>
    <t>Bùi Thị Hải</t>
  </si>
  <si>
    <t>Đại học Luật Kinh tế</t>
  </si>
  <si>
    <t>Tiếng Anh - B</t>
  </si>
  <si>
    <t>Phó chủ tịch Hội LHPN xã; Bí thư Chi bộ, Trưởng thôn 2</t>
  </si>
  <si>
    <t>28/01/2013</t>
  </si>
  <si>
    <t>Hòa Bình,Thủy Nguyên, Hải Phòng</t>
  </si>
  <si>
    <t>Khu Hai Giếng 2, Cẩm Thủy, Cẩm  Phả, Quảng Ninh</t>
  </si>
  <si>
    <t>Đại học ngành kinh tế, Đại học Hành chính học</t>
  </si>
  <si>
    <t>Thạc sỹ Quản lý kinh tế</t>
  </si>
  <si>
    <t>Thành ủy viên, 
Bí thư Đảng ủy</t>
  </si>
  <si>
    <t xml:space="preserve"> xã Cẩm Hải</t>
  </si>
  <si>
    <t>Đại biểu HĐND phường Cẩm Thủy nhiệm kỳ 2016-2021</t>
  </si>
  <si>
    <t>Ngô Thị Tâm</t>
  </si>
  <si>
    <t>Đông Ngũ, Tiên Yên, Quảng Ninh</t>
  </si>
  <si>
    <t>9/12</t>
  </si>
  <si>
    <t>Sơ cấp nghề công tác xã hội</t>
  </si>
  <si>
    <t>Chi trưởng Chi hội Phụ nữ thôn, CTV xã hội Thôn 2</t>
  </si>
  <si>
    <t>Thôn 2, xã Cẩm Hải</t>
  </si>
  <si>
    <t>Vi Thanh Chung</t>
  </si>
  <si>
    <t>28/8/1959</t>
  </si>
  <si>
    <t>Minh Cầm, Ba  Chẽ, Quảng Ninh</t>
  </si>
  <si>
    <t>Thôn 3, Cẩm Hải, Cẩm  Phả, Quảng Ninh</t>
  </si>
  <si>
    <t>10/12</t>
  </si>
  <si>
    <t>Bí thư chi bộ, Trưởng thôn 3</t>
  </si>
  <si>
    <t>Thôn 3, xã Cẩm Hải</t>
  </si>
  <si>
    <t>31/10/1985</t>
  </si>
  <si>
    <t>Đặng Thị Hà</t>
  </si>
  <si>
    <t>Thôn 2, Cẩm Hải, Cẩm  Phả, Quảng Ninh</t>
  </si>
  <si>
    <t>Đại Học Luật</t>
  </si>
  <si>
    <t>Anh B3</t>
  </si>
  <si>
    <t>Phó chủ tịch HĐND, Phó chủ tịch UBMTTQ, Chủ tịch HND</t>
  </si>
  <si>
    <t>16/4/2004</t>
  </si>
  <si>
    <t>Đại biểu HĐND thành phố Cẩm Phả, Đại biểu HĐND xã Cẩm Hải nhiệm kỳ 2016-2021</t>
  </si>
  <si>
    <t>Ban Văn Phượng</t>
  </si>
  <si>
    <t>Cao Lan</t>
  </si>
  <si>
    <t>Đạp Thanh, Ba  Chẽ, Quảng Ninh</t>
  </si>
  <si>
    <t>Phó Bí thư Đảng ủy, Chủ tịch HĐND</t>
  </si>
  <si>
    <t>29/12/1995</t>
  </si>
  <si>
    <t>Khổng Xuân Hậu</t>
  </si>
  <si>
    <t>Thôn 4, Cẩm Hải, Cẩm Phả, Quảng Ninh</t>
  </si>
  <si>
    <t>Đại học Quản lý đất đai</t>
  </si>
  <si>
    <t>Bí thư Đoàn thanh niên xã, Bí thư Chi bộ, Trưởng thôn 4</t>
  </si>
  <si>
    <t>Hoàng Thị Khuyên</t>
  </si>
  <si>
    <t>Minh Cầm, Ba Chẽ, Quảng Ninh</t>
  </si>
  <si>
    <t>Đại học Giao dục Tiểu học</t>
  </si>
  <si>
    <t>Giáo viên Trường TH&amp;THCS Cẩm Hải</t>
  </si>
  <si>
    <t>Trường TH&amp;THCS Cẩm Hải</t>
  </si>
  <si>
    <t>Nguyễn Văn Thi</t>
  </si>
  <si>
    <t>Thắng Thủy, Vĩnh Bảo, Hải Phòng</t>
  </si>
  <si>
    <t>Trung cấp Quân Sự</t>
  </si>
  <si>
    <t>Chỉ huy trưởng BCH Quân sự xã</t>
  </si>
  <si>
    <t>Lý Thị Hạnh</t>
  </si>
  <si>
    <t>Dương Huy, Cẩm Phả, Quảng Ninh</t>
  </si>
  <si>
    <t>Tiếng Anh B</t>
  </si>
  <si>
    <t>Chủ tịch Hội phụ nữ xã</t>
  </si>
  <si>
    <t>Khổng Thị Ngọ</t>
  </si>
  <si>
    <t>Thôn 5, Cẩm Hải, Cẩm  Phả, Quảng Ninh</t>
  </si>
  <si>
    <t>Trung cấp Lý luận Chính trị - Hành chính</t>
  </si>
  <si>
    <t>Bí thư chi bộ -Trưởng thôn 5</t>
  </si>
  <si>
    <t>Thôn 5, xã Cẩm Hải</t>
  </si>
  <si>
    <t>24/1/2013</t>
  </si>
  <si>
    <t>I</t>
  </si>
  <si>
    <t>PHƯỜNG QUANG HANH</t>
  </si>
  <si>
    <t>II</t>
  </si>
  <si>
    <t>PHƯỜNG CẨM THẠCH</t>
  </si>
  <si>
    <t>III</t>
  </si>
  <si>
    <t>PHƯỜNG CẨM THUỶ</t>
  </si>
  <si>
    <t>IV</t>
  </si>
  <si>
    <t>PHƯỜNG CẨM TRUNG</t>
  </si>
  <si>
    <t>V</t>
  </si>
  <si>
    <t>PHƯỜNG CẨM THÀNH</t>
  </si>
  <si>
    <t>VI</t>
  </si>
  <si>
    <t>PHƯỜNG CẨM BÌNH</t>
  </si>
  <si>
    <t>VII</t>
  </si>
  <si>
    <t>PHƯỜNG CẨM TÂY</t>
  </si>
  <si>
    <t>VIII</t>
  </si>
  <si>
    <t>PHƯỜNG CẨM ĐÔNG</t>
  </si>
  <si>
    <t>PHƯỜNG CẨM SƠN</t>
  </si>
  <si>
    <t>IX</t>
  </si>
  <si>
    <t>X</t>
  </si>
  <si>
    <t>PHƯỜNG CẨM PHÚ</t>
  </si>
  <si>
    <t>XI</t>
  </si>
  <si>
    <t>PHƯỜNG CẨM THỊNH</t>
  </si>
  <si>
    <t>XII</t>
  </si>
  <si>
    <t>PHƯỜNG CỬA ÔNG</t>
  </si>
  <si>
    <t>PHƯỜNG MÔNG DƯƠNG</t>
  </si>
  <si>
    <t>XIII</t>
  </si>
  <si>
    <t>XIV</t>
  </si>
  <si>
    <t>XÃ CẨM HẢI</t>
  </si>
  <si>
    <t>XV</t>
  </si>
  <si>
    <t>XÃ CỘNG HOÀ</t>
  </si>
  <si>
    <t>XVI</t>
  </si>
  <si>
    <t>XÃ DƯƠNG HUY</t>
  </si>
  <si>
    <t>Hoàng Quốc Dần</t>
  </si>
  <si>
    <t>16/10/1986</t>
  </si>
  <si>
    <t>Sán 
Dìu</t>
  </si>
  <si>
    <t>Dương Huy - Cẩm Phả - Quảng Ninh</t>
  </si>
  <si>
    <t>Thôn Tân Tiến, xã Dương Huy, thành phố Cẩm Phả, tỉnh Quảng Ninh</t>
  </si>
  <si>
    <t>Đại học  KT</t>
  </si>
  <si>
    <t>Trung Cấp</t>
  </si>
  <si>
    <t>B</t>
  </si>
  <si>
    <t>Kế Toán - Tài chính</t>
  </si>
  <si>
    <t>xã Dương Huy</t>
  </si>
  <si>
    <t>20/01/2010</t>
  </si>
  <si>
    <t>Đại biểu HĐND xã nhiệm kỳ 2016 - 2021</t>
  </si>
  <si>
    <t>Đặng Tiến Dũng</t>
  </si>
  <si>
    <t>23/08/1974</t>
  </si>
  <si>
    <t>Tân Khánh - Vụ Bản - Nam Định</t>
  </si>
  <si>
    <t>Tổ 3, Khu Nam Sơn I, Phường Cẩm Sơn, Thành phố Thành phố Cẩm Phả, Tỉnh Quảng Ninh</t>
  </si>
  <si>
    <t>Đại học CSND</t>
  </si>
  <si>
    <t>Trưởng CA</t>
  </si>
  <si>
    <t>18/12/2007</t>
  </si>
  <si>
    <t>Phạm Hồng Giang</t>
  </si>
  <si>
    <t>28/4/1979</t>
  </si>
  <si>
    <t>Hòa Bình - Thủy Nguyên - Hải Phòng</t>
  </si>
  <si>
    <t>Tổ 1, Khu Đập Nước 1, phường Cẩm Thủy, Thành phố Cẩm Phả, Tỉnh Quảng Ninh</t>
  </si>
  <si>
    <t>Đại học 
thủy lợi</t>
  </si>
  <si>
    <t>Thạc sỹ KTCT thủy lợi</t>
  </si>
  <si>
    <t xml:space="preserve">Phó bí thư ĐU </t>
  </si>
  <si>
    <t>15/10/2007</t>
  </si>
  <si>
    <t>Lê Văn Hải</t>
  </si>
  <si>
    <t>17/09/1988</t>
  </si>
  <si>
    <t xml:space="preserve">Thôn Tân Tiến, xã Dương Huy, thành phố Cẩm Phả, tỉnh Quảng Ninh </t>
  </si>
  <si>
    <t>Đại học luật
Kinh tế</t>
  </si>
  <si>
    <t>Chỉ huy 
trưởng QS</t>
  </si>
  <si>
    <t>07/11/2007</t>
  </si>
  <si>
    <t>30/07/1986</t>
  </si>
  <si>
    <t>Đại học 
Luật Kinh tế</t>
  </si>
  <si>
    <t>Thạc sĩ 
QL Kinh tế</t>
  </si>
  <si>
    <t>B1</t>
  </si>
  <si>
    <t>Văn phòng TK</t>
  </si>
  <si>
    <t>03/08/2009</t>
  </si>
  <si>
    <t>Trần Thị Hồng</t>
  </si>
  <si>
    <t>08/10/1984</t>
  </si>
  <si>
    <t>Trung cấp Y</t>
  </si>
  <si>
    <t>Trạm trưởng trạm Y tế</t>
  </si>
  <si>
    <t>13/12/2010</t>
  </si>
  <si>
    <t>Cao Thị Lan</t>
  </si>
  <si>
    <t>16/10/1981</t>
  </si>
  <si>
    <t>Xóm Trưởng 
Thôn Đoàn Kết</t>
  </si>
  <si>
    <t>Mai Văn Luyến</t>
  </si>
  <si>
    <t>05/06/1966</t>
  </si>
  <si>
    <t>Hợp Đức - Thanh Hà - Hải Dương</t>
  </si>
  <si>
    <t xml:space="preserve">Thôn Đá Bạc, xã Dương Huy, thành phố Cẩm Phả, tỉnh Quảng Ninh </t>
  </si>
  <si>
    <t>10/10</t>
  </si>
  <si>
    <t>BTCB,TT Đá Bạc</t>
  </si>
  <si>
    <t>15/12/2010</t>
  </si>
  <si>
    <t>Điệp Thị Ngân</t>
  </si>
  <si>
    <t>05/10/1969</t>
  </si>
  <si>
    <t>Đại học 
Luật KT</t>
  </si>
  <si>
    <t>Phó bí thư,
 CTHĐND</t>
  </si>
  <si>
    <t>21/11/1996</t>
  </si>
  <si>
    <t>Đặng Thúy Nhàn</t>
  </si>
  <si>
    <t>10/02/1972</t>
  </si>
  <si>
    <t>Vũ Oai - Hạ Long -  Quảng Ninh</t>
  </si>
  <si>
    <t>Chủ tịch 
MTTQ</t>
  </si>
  <si>
    <t>02/09/2008</t>
  </si>
  <si>
    <t>Nguyễn Thị Nhịt</t>
  </si>
  <si>
    <t>26/3/1960</t>
  </si>
  <si>
    <t>Sơn Dương – Hạ Long - Quảng Ninh</t>
  </si>
  <si>
    <t>7/10</t>
  </si>
  <si>
    <t>TBCTMT 
Thôn Tha Cát</t>
  </si>
  <si>
    <t>Nguyễn Hồng Phúc</t>
  </si>
  <si>
    <t>28/12/1985</t>
  </si>
  <si>
    <t>Thụy Chính - Thái Thụy - Thái Bình</t>
  </si>
  <si>
    <t>Tổ 4, Khu Hòn I, phường Cẩm Bình, thành phố Cẩm Phả, tỉnh Quảng Ninh</t>
  </si>
  <si>
    <t>Đại học GTVT</t>
  </si>
  <si>
    <t>Phó chủ tịch
 UBND xã</t>
  </si>
  <si>
    <t>12/06/2014</t>
  </si>
  <si>
    <t>Lý Văn Phương</t>
  </si>
  <si>
    <t>07/07/1955</t>
  </si>
  <si>
    <t>Bí thư CB-
TT Đồng Mậu</t>
  </si>
  <si>
    <t>03/05/2002</t>
  </si>
  <si>
    <t>17/12/1989</t>
  </si>
  <si>
    <t>Đại học 
hành chính</t>
  </si>
  <si>
    <t>Bí thư 
Đoàn TN</t>
  </si>
  <si>
    <t>10/11/2011</t>
  </si>
  <si>
    <t>Bùi Hải Sơn</t>
  </si>
  <si>
    <t>28/05/1977</t>
  </si>
  <si>
    <t>Đông Kinh - Đông Hưng - Thái Bình</t>
  </si>
  <si>
    <t>Tổ 4, Khu 4B, Phường Cẩm Trung, Thành Phố Cẩm Phả, Tỉnh Quảng Ninh.</t>
  </si>
  <si>
    <t>Đại học TDTT</t>
  </si>
  <si>
    <t>Thạc sỹ GD thể chất</t>
  </si>
  <si>
    <t>Bí thư ĐU, 
CT UBND xã</t>
  </si>
  <si>
    <t>08/05/2003</t>
  </si>
  <si>
    <t>Lý Văn Thọ</t>
  </si>
  <si>
    <t>10/10/1961</t>
  </si>
  <si>
    <t>Phó thôn Tân Tiến</t>
  </si>
  <si>
    <t>Chu Thị Thủy</t>
  </si>
  <si>
    <t>26/09/1984</t>
  </si>
  <si>
    <t>Vũ Oai - Hạ Long - Quảng Ninh</t>
  </si>
  <si>
    <t>Chủ tịch HPN</t>
  </si>
  <si>
    <t>27/06/2015</t>
  </si>
  <si>
    <t>Nguyễn Văn Tuân</t>
  </si>
  <si>
    <t>04/05/1964</t>
  </si>
  <si>
    <t>Sào Nam - Phù Cừ - Hưng Yên</t>
  </si>
  <si>
    <t>BT Chi bộ, 
TT Tân Hải</t>
  </si>
  <si>
    <t>10/10/2006</t>
  </si>
  <si>
    <t>Nguyễn Văn Tuấn</t>
  </si>
  <si>
    <t>10/10/1978</t>
  </si>
  <si>
    <t>Phù Ủng - Ân Thi - Hưng Yên</t>
  </si>
  <si>
    <t>Phó chủ tịch 
HĐND</t>
  </si>
  <si>
    <t>15/04/2006</t>
  </si>
  <si>
    <t>Lê Nguyên Việt</t>
  </si>
  <si>
    <t>10/10/1948</t>
  </si>
  <si>
    <t>Tân Ninh - Triệu Sơn - Thanh Hóa</t>
  </si>
  <si>
    <t>TBCTMT 
Thôn Khe Sím</t>
  </si>
  <si>
    <t>Lưu Thị Xuân</t>
  </si>
  <si>
    <t>07/06/1975</t>
  </si>
  <si>
    <t>Đại học SP</t>
  </si>
  <si>
    <t>18/05/2004</t>
  </si>
  <si>
    <r>
      <t xml:space="preserve">Thôn Tha Cát, </t>
    </r>
    <r>
      <rPr>
        <sz val="12"/>
        <color theme="1"/>
        <rFont val="Times New Roman"/>
        <family val="1"/>
      </rPr>
      <t>xã Dương Huy, thành phố Cẩm Phả, Tỉnh Quảng Ninh</t>
    </r>
  </si>
  <si>
    <r>
      <t xml:space="preserve">thôn Khe Sím, </t>
    </r>
    <r>
      <rPr>
        <sz val="12"/>
        <color theme="1"/>
        <rFont val="Times New Roman"/>
        <family val="1"/>
      </rPr>
      <t>xã Dương Huy, thành phố Cẩm Phả, Tỉnh Quảng Ninh</t>
    </r>
  </si>
  <si>
    <t>Quyền hiệu trưởng
Trường TH&amp;THCS Dương Huy</t>
  </si>
  <si>
    <t>Nguyễn Mạnh Quyết</t>
  </si>
  <si>
    <r>
      <t xml:space="preserve">Số đại biểu được bầu của HĐND:(1) </t>
    </r>
    <r>
      <rPr>
        <b/>
        <sz val="13"/>
        <color theme="1"/>
        <rFont val="Times New Roman"/>
        <family val="1"/>
      </rPr>
      <t>338</t>
    </r>
    <r>
      <rPr>
        <sz val="13"/>
        <color theme="1"/>
        <rFont val="Times New Roman"/>
        <family val="1"/>
      </rPr>
      <t xml:space="preserve"> đại biểu.</t>
    </r>
  </si>
  <si>
    <r>
      <t xml:space="preserve">Tổng số người trúng cử trong danh sách này là: </t>
    </r>
    <r>
      <rPr>
        <b/>
        <sz val="13"/>
        <color theme="1"/>
        <rFont val="Times New Roman"/>
        <family val="1"/>
      </rPr>
      <t>337</t>
    </r>
    <r>
      <rPr>
        <sz val="13"/>
        <color theme="1"/>
        <rFont val="Times New Roman"/>
        <family val="1"/>
      </rPr>
      <t xml:space="preserve"> người.</t>
    </r>
  </si>
  <si>
    <t>ĐẠI BIỂU HỘI ĐỒNG NHÂN DÂN PHƯỜNG, XÃ</t>
  </si>
  <si>
    <t>06/02/1957</t>
  </si>
  <si>
    <t>Xã Nam Lợi, huyện Nam Trực, tỉnh Nam Định</t>
  </si>
  <si>
    <t>Khu Phan Đình Phùng, Cẩm Tây, Cẩm Phả, Quảng Ninh</t>
  </si>
  <si>
    <t>Trung cấp Kỹ thuật</t>
  </si>
  <si>
    <t>Bí thư Chi bộ, Trưởng khu</t>
  </si>
  <si>
    <t>Khu Phan Đình Phùng</t>
  </si>
  <si>
    <t>02/02/1960</t>
  </si>
  <si>
    <t>Phường Xương Giang, thành phố Bắc Giang, tỉnh Bắc Giang</t>
  </si>
  <si>
    <t>Khu Hòa Bình, Cẩm Tây, Cẩm Phả, Quảng Ninh</t>
  </si>
  <si>
    <t>Sơ cấp Điện</t>
  </si>
  <si>
    <t>Tổ trưởng Tổ nhân dân số 3</t>
  </si>
  <si>
    <t>Khu Hòa Bình</t>
  </si>
  <si>
    <t>19/05/1959</t>
  </si>
  <si>
    <t>Xã Tân Lễ, huyện Hưng Hà, tỉnh Thái Bình</t>
  </si>
  <si>
    <t>Khu Thống Nhất, Cẩm Tây, Cẩm Phả, Quảng Ninh</t>
  </si>
  <si>
    <t>Trung cấp Khai thác</t>
  </si>
  <si>
    <t>Khu Thống Nhất</t>
  </si>
  <si>
    <t>Đại biểu Hội đồng nhân dân phường  khóa IX</t>
  </si>
  <si>
    <t>29/03/1991</t>
  </si>
  <si>
    <t>Xã Trực Thanh, huyện Trực Ninh, tỉnh Nam Định</t>
  </si>
  <si>
    <t>Khu Lê Lợi, Cẩm Tây, Cẩm Phả, Quảng Ninh</t>
  </si>
  <si>
    <t xml:space="preserve">Cao đẳng Quân sự Cơ sở </t>
  </si>
  <si>
    <t>Phó Chỉ huy Ban Chỉ huy Quân sự</t>
  </si>
  <si>
    <t>02/09/1981</t>
  </si>
  <si>
    <t>Phường Cửa Ông, thành phố Cẩm Phả, tỉnh Quảng Ninh</t>
  </si>
  <si>
    <t>Đại học Luật Kinh tế, Đại học Kế toán doanh và Quản trị doanh nghiệp</t>
  </si>
  <si>
    <t>Ủy viên BTV Đảng ủy; Phó Chủ tịch Hội đồng nhân dân</t>
  </si>
  <si>
    <t>Đại biểu Hội đồng nhân dân phường khóa IX</t>
  </si>
  <si>
    <t>22/11/1969</t>
  </si>
  <si>
    <t>Xã Thuận Thiên, huyện Kiến Thụy, thành phố Hải Phòng</t>
  </si>
  <si>
    <t>Khu 5A, Cẩm Trung, Cẩm Phả, Quảng Ninh</t>
  </si>
  <si>
    <t>Đại học Y</t>
  </si>
  <si>
    <t>Bí thư Chi bộ; Trạm trưởng Trạm y tế</t>
  </si>
  <si>
    <t>15/09/1952</t>
  </si>
  <si>
    <t>Xã Đông Tiến, huyện Đông Sơn, tỉnh Thanh Hóa</t>
  </si>
  <si>
    <t>Khu Lê Hồng Phong, Cẩm Tây, Cẩm Phả, Quảng Ninh</t>
  </si>
  <si>
    <t>Đại học Mỏ</t>
  </si>
  <si>
    <t>Ủy viên BCH Đảng bộ phường; Bí thư Chi bộ, Trưởng khu</t>
  </si>
  <si>
    <t>Khu Lê Hồng Phong</t>
  </si>
  <si>
    <t>02/01/1953</t>
  </si>
  <si>
    <t>Xã Xuân Kiên, huyện Xuân Trường, tỉnh Nam Định</t>
  </si>
  <si>
    <t>Khu Minh Khai, Cẩm Tây, Cẩm Phả, Quảng Ninh</t>
  </si>
  <si>
    <t>Đại học Sư phạm kỹ thuật</t>
  </si>
  <si>
    <t>Khu Minh Khai</t>
  </si>
  <si>
    <t>03/08/1975</t>
  </si>
  <si>
    <t>Xã Liên Hòa, thị xã Quảng Yên, tỉnh Quảng Ninh</t>
  </si>
  <si>
    <t>Khu 6B, Cẩm Trung, Cẩm Phả, Quảng Ninh</t>
  </si>
  <si>
    <t>Đại học Công tác xã hội, Đại học Luật kinh tế</t>
  </si>
  <si>
    <t>Ủy viên BTV Đảng ủy; Phó Bí thư Đảng ủy, Chủ tịch Ủy ban Mặt trận Tổ quốc</t>
  </si>
  <si>
    <t>25/03/1976</t>
  </si>
  <si>
    <t>Xã Trung Kênh,
 huyện Lương Tài, tỉnh Bắc Ninh</t>
  </si>
  <si>
    <t>Khu 3B, Cẩm Trung, Cẩm Phả, Quảng Ninh</t>
  </si>
  <si>
    <t>Đại học xây dựng dân dụng và công nghiệp</t>
  </si>
  <si>
    <t>Thạc sĩ Quy hoạch đô thị và nông thôn</t>
  </si>
  <si>
    <t>Thành ủy viên; Bí thư Đảng ủy</t>
  </si>
  <si>
    <t>02/09/1953</t>
  </si>
  <si>
    <t>Đại học Chế tạo máy</t>
  </si>
  <si>
    <t>Tiếng Tiệp Khắc</t>
  </si>
  <si>
    <t>Khu Lê Lợi</t>
  </si>
  <si>
    <t>24/01/1973</t>
  </si>
  <si>
    <t>Xã Nam Hoa, huyện Nam Trực, tỉnh Nam Định</t>
  </si>
  <si>
    <t>Khu Hòn Một, Cẩm Bình, Cẩm Phả, Quảng Ninh</t>
  </si>
  <si>
    <t>Ủy viên BCH Đảng bộ phường; Phó Chủ tịch Ủy ban nhân dân</t>
  </si>
  <si>
    <t>27/10/1985</t>
  </si>
  <si>
    <t>Xã Minh Đức, huyện Tứ Kỳ, tỉnh Hải Dương</t>
  </si>
  <si>
    <t>Khu Minh Tiến A, Cẩm Bình, Quảng Ninh</t>
  </si>
  <si>
    <t>Thạc sĩ Quản lý kinh tế</t>
  </si>
  <si>
    <t>25/09/1973</t>
  </si>
  <si>
    <t>Xã Cự Khê, huyện Thanh Oai, thành phố Hà Nội</t>
  </si>
  <si>
    <t>Ủy viên BCH Đảng bộ phường;
Chủ tịch Hội Liên hiệp Phụ nữ</t>
  </si>
  <si>
    <t>05/04/1977</t>
  </si>
  <si>
    <t>Xã Phù Lưu Tế, huyện Mỹ Đức, thành phố Hà Nội</t>
  </si>
  <si>
    <t>Khu Minh Tiến B, Cẩm Bình, Cẩm Phả, Quảng Ninh</t>
  </si>
  <si>
    <t>Thạc sĩ Luật</t>
  </si>
  <si>
    <t>Ủy viên BTV Đảng ủy phường; Bí thư Chi bộ, Trưởng
Công an</t>
  </si>
  <si>
    <t>27/09/1958</t>
  </si>
  <si>
    <t>Thiên chúa giáo</t>
  </si>
  <si>
    <t>Xã Vân Trường, huyện Tiền Hải, tỉnh Thái Bình</t>
  </si>
  <si>
    <t>Khu Dốc Thông, Cẩm Tây, Cẩm Phả, Quảng Ninh</t>
  </si>
  <si>
    <t>09/10</t>
  </si>
  <si>
    <t>Sơ cấp Kế toán</t>
  </si>
  <si>
    <t>Chi hội trưởng Chi hội Phụ nữ</t>
  </si>
  <si>
    <t>Khu
Dốc Thông</t>
  </si>
  <si>
    <t>15/09/1955</t>
  </si>
  <si>
    <t>Phường Vạn An, thành phố Bắc Ninh, tỉnh Bắc NInh</t>
  </si>
  <si>
    <t>Khu Lao Động, Cẩm Tây, Cẩm Phả, Quảng Ninh</t>
  </si>
  <si>
    <t>Trung cấp Vô tuyến điện máy bay</t>
  </si>
  <si>
    <t xml:space="preserve">Chi hội trưởng Chi hội Cựu Chiến binh </t>
  </si>
  <si>
    <t>Khu Lao Động</t>
  </si>
  <si>
    <t>25/02/1987</t>
  </si>
  <si>
    <t>Phường Cẩm Thủy, thành phố Cẩm Phả, tỉnh Quảng Ninh</t>
  </si>
  <si>
    <t>Khu Hai Giếng II, Cẩm Thủy, Cẩm Phả, Quảng Ninh</t>
  </si>
  <si>
    <t>Đại học Việt Nam học</t>
  </si>
  <si>
    <t>Thạc sĩ Chính sách công</t>
  </si>
  <si>
    <t>Ủy viên BCH Đảng bộ phường; Công chức Văn hóa - Xã hội</t>
  </si>
  <si>
    <t>29/03/1995</t>
  </si>
  <si>
    <t>Thị Trấn Xuân Trường, huyện Xuân Trường, tỉnh Nam Định</t>
  </si>
  <si>
    <t>Khu 2A, Cẩm Trung, Cẩm Phả, Quảng Ninh</t>
  </si>
  <si>
    <t>Đại học Quản lý nhà nước</t>
  </si>
  <si>
    <t>Phó Chủ tịch Ủy ban Mặt trận Tổ quốc, Phó Bí thư Đoàn thanh niên Cộng sản Hồ Chí Minh</t>
  </si>
  <si>
    <t>17/10/1989</t>
  </si>
  <si>
    <t>Xã Khánh Thiện huyện Yên Khánh tỉnh Ninh Bình</t>
  </si>
  <si>
    <t>Khu 3A, Cẩm Trung, Cẩm Phả, Quảng Ninh</t>
  </si>
  <si>
    <t>Đại học Môi trường</t>
  </si>
  <si>
    <t>Thạc sĩ Khoa học môi trường</t>
  </si>
  <si>
    <t>Ủy viên BCH Đảng bộ phường; Công chức Địa chính - Xây dựng - Đô thị và Môi trường</t>
  </si>
  <si>
    <t>Nguyễn Công Bằng</t>
  </si>
  <si>
    <t>11/02/1982</t>
  </si>
  <si>
    <t>Nam Cao,
 Kiến Xương, 
Thái Bình</t>
  </si>
  <si>
    <t>Tổ 4 khu 4B, 
Cẩm Thành, 
Cẩm Phả, 
Quảng Ninh</t>
  </si>
  <si>
    <t>Phường
 Cẩm Bình</t>
  </si>
  <si>
    <t>Đại học 
Thương mại, ngành kế toán tài chính</t>
  </si>
  <si>
    <t>Thạc sỹ Chính sách công</t>
  </si>
  <si>
    <t>Anh B1 
Châu Âu</t>
  </si>
  <si>
    <t>Bí thư 
Đảng ủy -
Chủ tịch 
UBND phường</t>
  </si>
  <si>
    <t>14/4/2008</t>
  </si>
  <si>
    <t>Đào Tuấn Biên</t>
  </si>
  <si>
    <t>20/10/1980</t>
  </si>
  <si>
    <t>Lại Xuân, Thủy Nguyên, 
Hải Phòng</t>
  </si>
  <si>
    <t>Tổ 4 khu Diêm Thủy, Cẩm Bình, Cẩm Phả, Quảng Ninh</t>
  </si>
  <si>
    <t>Hội Cựu chiến binh phường Cẩm Bình</t>
  </si>
  <si>
    <t xml:space="preserve"> Đại học Mở Hà Nội, chuyên ngành Luật Kinh tế </t>
  </si>
  <si>
    <t xml:space="preserve">Ủy viên BCH Đảng bộ - 
Chủ tịch Hội Cựu chiến binh phường </t>
  </si>
  <si>
    <t>08/8/2001</t>
  </si>
  <si>
    <t>Đại biểu HĐND phường Cẩm Bình, nhiệm kỳ 2016-2021</t>
  </si>
  <si>
    <t>Lê Đình Chí</t>
  </si>
  <si>
    <t>30/5/1976</t>
  </si>
  <si>
    <t>Phan Sào Nam, Phù Cừ, Hưng Yên</t>
  </si>
  <si>
    <t>Tổ 1 khu 
Tân Lập 1, Cẩm Thủy, Cẩm Phả, Quảng Ninh</t>
  </si>
  <si>
    <t>Ủy ban MTTQ phường Cẩm Bình</t>
  </si>
  <si>
    <t xml:space="preserve"> Đại học mở Hà Nội, ngành Tin học quản lý</t>
  </si>
  <si>
    <t>Thạc sỹ 
Quản lý
 kinh tế</t>
  </si>
  <si>
    <t>Anh B1 Châu Âu</t>
  </si>
  <si>
    <t>Phó Bí thư 
Đảng ủy – 
Chủ tịch UB MTTQ phường</t>
  </si>
  <si>
    <t>17/7/2004</t>
  </si>
  <si>
    <t>Khổng Minh Chung</t>
  </si>
  <si>
    <t>24/5/1992</t>
  </si>
  <si>
    <t>Đông Mỹ,
 Đông Hưng, Thái Bình</t>
  </si>
  <si>
    <t xml:space="preserve">Tổ 7 khu 
Minh tiến A, Cẩm Bình, Cẩm Phả, Quảng Ninh </t>
  </si>
  <si>
    <t>UBND  phường Cẩm Bình</t>
  </si>
  <si>
    <t>Đại học Giao thông vận tải, chuyên ngành kinh tế xây dựng</t>
  </si>
  <si>
    <t>Ủy viên BCH Đảng bộ - Công chức Địa chính, xây dựng, đô thị và môi trường</t>
  </si>
  <si>
    <t>08/12/2017</t>
  </si>
  <si>
    <t>Đinh Gia Điều</t>
  </si>
  <si>
    <t>19/4/1962</t>
  </si>
  <si>
    <t>Đoàn Lập, Tiên lãng, 
Hải Phòng</t>
  </si>
  <si>
    <t>Tổ 3 khu 
Hòa Lạc, 
Cẩm Bình, Cẩm Phả, Quảng Ninh</t>
  </si>
  <si>
    <t>Khu phố
Hòa Lạc</t>
  </si>
  <si>
    <t>Đại học Mỏ địa chất, chuyên ngành Điện khí hóa mỏ</t>
  </si>
  <si>
    <t>Ủy viên BCH Đảng bộ - 
Bí thư chi bộ
- Trưởng khu</t>
  </si>
  <si>
    <t>11/9/1986</t>
  </si>
  <si>
    <t>Trần Thu Hiền</t>
  </si>
  <si>
    <t>20/12/1983</t>
  </si>
  <si>
    <t>Đông Hòa, Đông Hưng, 
Thái Bình</t>
  </si>
  <si>
    <t>Tổ 24 khu Đông Tiến 1, Cẩm Đông, Cẩm Phả, Quảng Ninh</t>
  </si>
  <si>
    <t xml:space="preserve">Đại học Mỏ - Địa chất, chuyên ngành kế toán doanh nghiệp </t>
  </si>
  <si>
    <t>Công chức Địa chính, xây dựng, đô thị và môi trường</t>
  </si>
  <si>
    <t>UBND  phường 
Cẩm Bình</t>
  </si>
  <si>
    <t>06/12/2007</t>
  </si>
  <si>
    <t>Vũ Đức Hồng 
(Vũ Đức Hán)</t>
  </si>
  <si>
    <t>04/01/1971</t>
  </si>
  <si>
    <t>Hải Giang, 
Hải Hậu, 
Nam Định</t>
  </si>
  <si>
    <t>Tổ 5 khu
Nam Tiến, Cẩm Bình, Cẩm Phả, Quảng Ninh</t>
  </si>
  <si>
    <t>Phường 
Cẩm Bình</t>
  </si>
  <si>
    <t>Phó Bí thư 
Đảng ủy –
 Chủ tịch HĐND phường</t>
  </si>
  <si>
    <t>05/8/1996</t>
  </si>
  <si>
    <t>Đại biểu HĐND phường Cẩm Bình, nhiệm kỳ 2004-2011; 2011-2016; 2016-2021</t>
  </si>
  <si>
    <t>Lê Thị Bích Huệ</t>
  </si>
  <si>
    <t>29/8/1975</t>
  </si>
  <si>
    <t>Minh Châu, Vân Đồn, Quảng Ninh</t>
  </si>
  <si>
    <t>Tổ 5, khu 6C, Cẩm Trung, Cẩm Phả, Quảng Ninh</t>
  </si>
  <si>
    <t>Trường THCS Chu Văn An</t>
  </si>
  <si>
    <t>Đại học Sư phạm, chuyên ngành Ngữ Văn</t>
  </si>
  <si>
    <t>Thạc sỹ 
Quản lý 
giáo dục</t>
  </si>
  <si>
    <t xml:space="preserve">Ủy viên BCH Đảng bộ - 
Bí thư Chi bộ, Hiệu trưởng </t>
  </si>
  <si>
    <t>06/11/2004</t>
  </si>
  <si>
    <t>Đại biểu HĐND phường Cẩm Trung nhiệm kỳ 2016 -2021</t>
  </si>
  <si>
    <t>Nguyễn Văn Hùng</t>
  </si>
  <si>
    <t>21/12/1959</t>
  </si>
  <si>
    <t>Thanh Lưu, Thanh Liêm, Hà Nam</t>
  </si>
  <si>
    <t>Tổ 1 khu
Hòn Một, 
Cẩm Bình, Cẩm Phả, Quảng Ninh</t>
  </si>
  <si>
    <t>Khu phố 
Hòn Một</t>
  </si>
  <si>
    <t>Học viện An ninh nhân dân, chuyên ngành Luật</t>
  </si>
  <si>
    <t>Trung
cấp</t>
  </si>
  <si>
    <t>Bí thư 
chi bộ - Trưởng khu</t>
  </si>
  <si>
    <t>03/02/2009</t>
  </si>
  <si>
    <t>Ngô Thị Thanh Hương</t>
  </si>
  <si>
    <t>03/9/1957</t>
  </si>
  <si>
    <t>Yên Hải, 
Quảng Yên, Quảng Ninh</t>
  </si>
  <si>
    <t>Tổ 3 khu
 Bình Minh, Cẩm Bình, Cẩm Phả, Quảng Ninh</t>
  </si>
  <si>
    <t>Khu phố
 Bính Minh</t>
  </si>
  <si>
    <t>Trung cấp
Kế toán thống kê</t>
  </si>
  <si>
    <t>Phó Bí thư chi bộ - Trưởng ban CTMT</t>
  </si>
  <si>
    <t>03/11/1994</t>
  </si>
  <si>
    <t>Đỗ Thị Lan</t>
  </si>
  <si>
    <t>15/7/1963</t>
  </si>
  <si>
    <t>Thái Nguyên, Thái Thụy, Thái Bình</t>
  </si>
  <si>
    <t>Tổ 1 khu Minh Tiến B, Cẩm Bình Cẩm, Phả, Quảng Ninh</t>
  </si>
  <si>
    <t>Khu phố Minh tiến B</t>
  </si>
  <si>
    <t>Đại học Sư phạm, chuyên ngành Vật lý</t>
  </si>
  <si>
    <t xml:space="preserve">Chi hội phó 
Chi hội phụ nữ </t>
  </si>
  <si>
    <t>05/8/1987</t>
  </si>
  <si>
    <t>Đại biểu HĐND thành phố Cẩm Phả, nhiệm kỳ 2011 - 2016</t>
  </si>
  <si>
    <t>Lại Văn Long</t>
  </si>
  <si>
    <t>21/10/1964</t>
  </si>
  <si>
    <t>Tam Hưng, Thủy Nguyên, Hải Phòng</t>
  </si>
  <si>
    <t>Tổ 9 khu 
Diêm Thủy, Cẩm Bình, Cẩm Phả, Quảng Ninh</t>
  </si>
  <si>
    <t>Khu phố Diêm Thủy</t>
  </si>
  <si>
    <t>Phó Bí thư 
chi bộ - 
Phó trưởng khu phố</t>
  </si>
  <si>
    <t>03/12/1986</t>
  </si>
  <si>
    <t>Tân Tiến,
 Văn Giang, Hưng Yên</t>
  </si>
  <si>
    <t>Tổ 2 khu
 Minh Hòa, Cẩm Bình, Cẩm Phả, Quảng Ninh</t>
  </si>
  <si>
    <t>Đại học KHXH và Nhân văn, chuyên ngành Công tác xã hội</t>
  </si>
  <si>
    <t>Thạc sỹ 
Công tác
 xã hội</t>
  </si>
  <si>
    <t>Ủy viên BTV Đảng ủy - 
Phó Chủ tịch UBND phường</t>
  </si>
  <si>
    <t>Cao Thị Phương</t>
  </si>
  <si>
    <t>07/11/1986</t>
  </si>
  <si>
    <t>Đoàn Lập, Tiên Lãng, Hải Phòng</t>
  </si>
  <si>
    <t>Tổ 2 khu 
Hòa Lạc, 
Cẩm Bình, Cẩm Phả, Quảng Ninh</t>
  </si>
  <si>
    <t>Phường Cẩm Bình</t>
  </si>
  <si>
    <t>Đại học kinh tế quốc dân, chuyên ngành kế toán doanh nghiệp</t>
  </si>
  <si>
    <t>Ủy viên BCH Đảng bộ - 
Phó Chủ tịch HĐND phường</t>
  </si>
  <si>
    <t>06/3/2014</t>
  </si>
  <si>
    <t>Nguyễn Văn Thắng</t>
  </si>
  <si>
    <t>12/5/1977</t>
  </si>
  <si>
    <t>Văn An, 
Chí Linh,
Hải Dương</t>
  </si>
  <si>
    <t>Tổ 6 khu 6A, Cẩm Trung, Cẩm Phả,  Quảng Ninh</t>
  </si>
  <si>
    <t>Công an phường Cẩm Bình</t>
  </si>
  <si>
    <t>Đại học Cảnh sát, chuyên ngành Luật</t>
  </si>
  <si>
    <t>Thạc sỹ  
An ninh và trật tự xã hội</t>
  </si>
  <si>
    <t>Ủy viên BTV Đảng ủy - Trưởng Công an phường</t>
  </si>
  <si>
    <t>24/3/2003</t>
  </si>
  <si>
    <t>Đã từng là Đại biểu HĐND phường Cẩm Thạch, nhiệm kỳ 2016 - 2021</t>
  </si>
  <si>
    <t>27/11/1967</t>
  </si>
  <si>
    <t>Đông Cứu, Gia Bình,
 Bắc Ninh</t>
  </si>
  <si>
    <t>Tổ 2 khu 
Nam Tiến, Cẩm Bình, Cẩm Phả, Quảng Ninh</t>
  </si>
  <si>
    <t>Khu phố Nam Tiến</t>
  </si>
  <si>
    <t>Bí thư 
chi bộ - 
Trưởng khu</t>
  </si>
  <si>
    <t>03/4/2013</t>
  </si>
  <si>
    <t>Hoàng Thị Thu</t>
  </si>
  <si>
    <t>12/11/1978</t>
  </si>
  <si>
    <t>Đoàn Kết, Vân Đồn, Quảng Ninh</t>
  </si>
  <si>
    <t>Tổ 3 khu 
Hòn Một, 
Cẩm Bình, Cẩm Phả, Quảng Ninh</t>
  </si>
  <si>
    <t>Hội LHPN Phường Cẩm Bình</t>
  </si>
  <si>
    <t>Đại Học Sư phạm Hà Nội, chuyên ngành Công tác Xã hội</t>
  </si>
  <si>
    <t>Ủy viên BCH Đảng bộ - 
Chủ tịch Hội LHPN phường</t>
  </si>
  <si>
    <t>04/4/2005</t>
  </si>
  <si>
    <t>Đại biểu HĐND phường Cẩm Bình, nhiệm kỳ 2011-2016; 2016-2021</t>
  </si>
  <si>
    <t>Phạm Văn Thuận</t>
  </si>
  <si>
    <t>10/8/1960</t>
  </si>
  <si>
    <t>Phục Lễ, Thủy Nguyên, 
Hải Phòng</t>
  </si>
  <si>
    <t>Tổ 2 khu
Minh Hòa, Cẩm Bình, Cẩm Phả, Quảng Ninh</t>
  </si>
  <si>
    <t>Khu phố Minh Hòa</t>
  </si>
  <si>
    <t>Trung cấp sửa chữa 
ô tô</t>
  </si>
  <si>
    <t xml:space="preserve">Bí thư 
chi bộ -
Trưởng khu </t>
  </si>
  <si>
    <t>05/11/1999</t>
  </si>
  <si>
    <t>Trương Thị Thúy</t>
  </si>
  <si>
    <t>18/07/1978</t>
  </si>
  <si>
    <t>Yên Đồng,
 Ý Yên, 
Nam Định</t>
  </si>
  <si>
    <t>Tổ 5 khu 1A, Cẩm Trung, Cẩm Phả, Quảng Ninh</t>
  </si>
  <si>
    <t>Hội Nông dân phường Cẩm Bình</t>
  </si>
  <si>
    <t>Đại học Mỏ địa chất, chuyên ngành kinh tế</t>
  </si>
  <si>
    <t>Ủy viên BCH Đảng bộ - 
Chủ tịch Hội Nông dân phường</t>
  </si>
  <si>
    <t>04/8/2005</t>
  </si>
  <si>
    <t>Phạm Thị Huyền Trang</t>
  </si>
  <si>
    <t>11/12/1993</t>
  </si>
  <si>
    <t>Đông Hoàng, Đông Hưng, Thái Bình</t>
  </si>
  <si>
    <t>Tổ 6, khu 5A, Cẩm Trung, Cẩm Phả, Quảng Ninh</t>
  </si>
  <si>
    <t>Đoàn thanh niên phường Cẩm Bình</t>
  </si>
  <si>
    <t>Đại học Mỏ địa chất, chuyên ngành
kế toán</t>
  </si>
  <si>
    <t>Thạc sỹ 
Công tác 
xã hội</t>
  </si>
  <si>
    <t>Ủy viên BCH Đảng bộ - Bí thư Đoàn thanh niên Cộng sản Hồ Chí Minh phường</t>
  </si>
  <si>
    <t>Phạm Thu Trang</t>
  </si>
  <si>
    <t>03/4/1985</t>
  </si>
  <si>
    <t>Thượng Vũ, Kim Thành, Hải Dương</t>
  </si>
  <si>
    <t xml:space="preserve">Tổ 7 khu Minh Tiến B,  Cẩm Bình, Cẩm Phả, Quảng Ninh </t>
  </si>
  <si>
    <t>Đại học Luật, chuyên ngành Luật Hành chính; Đại học Bách khoa, chuyên ngành Tài chính kế toán</t>
  </si>
  <si>
    <t>Thạc sỹ Công tác xã hội</t>
  </si>
  <si>
    <t>Công chức
Văn hóa - xã hội</t>
  </si>
  <si>
    <t>Lê Tiến Định</t>
  </si>
  <si>
    <t>Thái Xuyên, Thái Thụy, Thái Bình</t>
  </si>
  <si>
    <t>Tổ 2, khu Hai Giếng 1, phường Cẩm Thủy</t>
  </si>
  <si>
    <t>9/10</t>
  </si>
  <si>
    <t>Bí thư, 
trưởng khu phố</t>
  </si>
  <si>
    <t>Khu phố
 Hai Giếng 1</t>
  </si>
  <si>
    <t>Đại biểu HĐND phường nhiệm kỳ 2016-2021</t>
  </si>
  <si>
    <t>Bắc Sơn, Ân Thi, 
Hưng Yên</t>
  </si>
  <si>
    <t>Tổ 5, khu Hòa Lạc, phường Cẩm Bình</t>
  </si>
  <si>
    <t>Đại học Quản trị Kinh doanh</t>
  </si>
  <si>
    <t>Thạc sỹ Kinh tế</t>
  </si>
  <si>
    <t>Tiếng Anh B1</t>
  </si>
  <si>
    <t xml:space="preserve">Phó Bí thư 
Đảng ủy, 
Chủ tịch 
UBND phường </t>
  </si>
  <si>
    <t>Phường
 Cẩm Thủy</t>
  </si>
  <si>
    <t>Trần Xuân Nhữ</t>
  </si>
  <si>
    <t>Trà Giang, 
Kiến Xương, 
Thái Bình</t>
  </si>
  <si>
    <t>Tổ 3, khu Hai Giếng 2, phường Cẩm Thủy</t>
  </si>
  <si>
    <t>Sơ cấp 
Kỹ thuật ô tô</t>
  </si>
  <si>
    <t>Khu phố
 Hai Giếng 2</t>
  </si>
  <si>
    <t>Đặng Đình Mừng</t>
  </si>
  <si>
    <t>Đông Hà, Đông Hưng, Thái Bình</t>
  </si>
  <si>
    <t>Tổ 2, Khu Đập Nước 2, phường Cẩm Thủy</t>
  </si>
  <si>
    <t>Trung cấp Kỹ thuật cơ khí</t>
  </si>
  <si>
    <t>Khu phố
 Đập Nước 2</t>
  </si>
  <si>
    <t>Hoàng Hải Ninh</t>
  </si>
  <si>
    <t>Liên Hòa, Quảng Yên, Quảng Ninh</t>
  </si>
  <si>
    <t>Tổ 5, khu 4B, 
Phường Cẩm Trung</t>
  </si>
  <si>
    <t>Thạc sỹ Quản lý Chính sách công</t>
  </si>
  <si>
    <t>Công chức 
Tư pháp-Hộ tịch</t>
  </si>
  <si>
    <t>UBND phường           Cẩm Thủy</t>
  </si>
  <si>
    <t>Vũ Mạnh Tùng</t>
  </si>
  <si>
    <t>Tân Học, Thái Thụy, Thái Bình</t>
  </si>
  <si>
    <t>Tổ 60, khu Diêm Thủy, phường Cẩm Đông</t>
  </si>
  <si>
    <t>Đại học luật, Đại học Xây dựng Đảng và Chính quyền Nhà nước</t>
  </si>
  <si>
    <t>Trưởng Công An phường</t>
  </si>
  <si>
    <t>Công an Phường Cẩm Thủy</t>
  </si>
  <si>
    <t>Phạm Văn Đạt</t>
  </si>
  <si>
    <t>Thống Nhất, Hưng Hà, Thái Bình</t>
  </si>
  <si>
    <t>Tổ 5, khu Tân Lập 2, phường Cẩm Thủy</t>
  </si>
  <si>
    <t>Đại học Quản ký đất đai</t>
  </si>
  <si>
    <t>Chỉ huy trưởng Quân Sự</t>
  </si>
  <si>
    <t>Hoàng Trịnh Tảo</t>
  </si>
  <si>
    <t>Gia Lộc, Cát Hải,
 Hải Phòng</t>
  </si>
  <si>
    <t>Tổ 4, khu Tân Lập 1, phường Cẩm Thủy</t>
  </si>
  <si>
    <t>Trung cấp Quân sự</t>
  </si>
  <si>
    <t>Khu phố 
Tân Lập 1</t>
  </si>
  <si>
    <t>Lê Tiến Thành</t>
  </si>
  <si>
    <t>Thái Xuyên, 
Thái Thụy, Thái Bình</t>
  </si>
  <si>
    <t>Tổ 2, khu Hai Giếng 1, Phường Cẩm Thủy</t>
  </si>
  <si>
    <t xml:space="preserve">Thạc sỹ Quản lý Kinh tế </t>
  </si>
  <si>
    <t>Bí thư Đoàn thanh niên  CSHCM</t>
  </si>
  <si>
    <t>Phường 
Cẩm Thủy</t>
  </si>
  <si>
    <t>Mai Văn Anh</t>
  </si>
  <si>
    <t>Quốc Tuấn, 
Kiến Xương, 
Thái Bình</t>
  </si>
  <si>
    <t>Tổ 4, khu Tân Lập 6, phường Cẩm Thủy</t>
  </si>
  <si>
    <t>Đại học Kinh tế</t>
  </si>
  <si>
    <t>Khu phố 
Tân Lập 6</t>
  </si>
  <si>
    <t>Phạm Thị Thanh Tâm</t>
  </si>
  <si>
    <t>Liên Minh, 
Vụ Bản, Nam Định</t>
  </si>
  <si>
    <t>Tổ 9, Khu 1A,
 phường Cẩm Trung</t>
  </si>
  <si>
    <t>Đại học Quản trị Doanh nghiệp</t>
  </si>
  <si>
    <t>Phó Chủ tịch HĐND phường</t>
  </si>
  <si>
    <t>Tiên Hiệp, Phủ Lý, 
Hà Nam</t>
  </si>
  <si>
    <t>Tổ 4, khu Tân Lập 5, phường Cẩm Thủy</t>
  </si>
  <si>
    <t>Tiếng Anh A</t>
  </si>
  <si>
    <t>Khu phố 
Tân Lập 5</t>
  </si>
  <si>
    <t>Chu Thị Hạnh</t>
  </si>
  <si>
    <t>Hồng Phong,
 Nam Sách, 
Hải Dương</t>
  </si>
  <si>
    <t>Tổ 3, khu Tân Lập 1, Phường Cẩm Thủy</t>
  </si>
  <si>
    <t>Phó Chủ tịch UBND phường</t>
  </si>
  <si>
    <t>Vũ Thị Hiền</t>
  </si>
  <si>
    <t>Yên Hải, Quảng Yên, Quảnh Ninh</t>
  </si>
  <si>
    <t>Tổ 4, khu Tân Lập 4, phường Cẩm Thủy</t>
  </si>
  <si>
    <t>Chủ tịch Hội LHPN phường</t>
  </si>
  <si>
    <t>Trần Mai Hồng</t>
  </si>
  <si>
    <t>Hồng Phong, Vũ Thư, Thái Bình</t>
  </si>
  <si>
    <t>Tổ 8, khu Tân Lập 8, phường Cẩm Thủy</t>
  </si>
  <si>
    <t>Đại học Kinh tế
 kỹ thuật</t>
  </si>
  <si>
    <t>Tiếng anh A</t>
  </si>
  <si>
    <t>Khu phố
 Tân Lập 8</t>
  </si>
  <si>
    <t>Phạm Thị Hoài</t>
  </si>
  <si>
    <t>Tân Quang,  
Ninh Giang, 
Hải Dương</t>
  </si>
  <si>
    <t>Tổ 2, Khu 2B, 
phường Cẩm Trung</t>
  </si>
  <si>
    <t>Đại học Sư phạm Mầm non</t>
  </si>
  <si>
    <t>Tiếng anh B2</t>
  </si>
  <si>
    <t>Giáo viên 
Mầm non</t>
  </si>
  <si>
    <t>Trường
 Mầm non 
Hoa Hồng</t>
  </si>
  <si>
    <t>Thanh Tân, 
Kiến Xương, 
Thái Bình</t>
  </si>
  <si>
    <t>Tổ 3, Khu Tân Lập 3, phường Cẩm Thủy</t>
  </si>
  <si>
    <t>Trung cấp nghề</t>
  </si>
  <si>
    <t>Khu phố 
Tân Lập 3</t>
  </si>
  <si>
    <t>Lâm Thị Thành</t>
  </si>
  <si>
    <t>Phong Hải, Quảng Yên, Quảng Ninh</t>
  </si>
  <si>
    <t>Tổ 3, khu Nam Sơn 2, Phường Cẩm Sơn</t>
  </si>
  <si>
    <t>Công chức 
Văn phòng - Thống kê</t>
  </si>
  <si>
    <t>Bùi Thọ Dao</t>
  </si>
  <si>
    <t>Đông Sơn, Đông Hưng, Thái Bình</t>
  </si>
  <si>
    <t>Tổ 5, khu Tân Lập 4, phường Cẩm Thủy</t>
  </si>
  <si>
    <t>Đại học 
Giao thông vận tải khoa cơ khí ô tô</t>
  </si>
  <si>
    <t>Bí thư, 
 trưởng khu phố</t>
  </si>
  <si>
    <t>Khu phố 
Tân Lập 4</t>
  </si>
  <si>
    <t>Phạm Thị Thu Hà</t>
  </si>
  <si>
    <t>Yên Khang, Ý Yên, Nam Định</t>
  </si>
  <si>
    <t>Tổ 2, khu Nam Thạch B, phường Cẩm Thạch</t>
  </si>
  <si>
    <t>Phó Bí thư 
Đảng ủy, 
Chủ tịch HĐND</t>
  </si>
  <si>
    <t>Phạm Đức Thanh</t>
  </si>
  <si>
    <t>Việt  Nam</t>
  </si>
  <si>
    <t>Thái Giang, 
Thái Thụy, Thái Bình</t>
  </si>
  <si>
    <t>Tổ 2, khu Tập Lập 1, Phường Cẩm Thủy</t>
  </si>
  <si>
    <t>Cao Đẳng Quân sự</t>
  </si>
  <si>
    <t>Chủ tịch Hội
 Cựu chiến binh</t>
  </si>
  <si>
    <t>Nguyễn Thị Cứ </t>
  </si>
  <si>
    <t>01/02/1980 </t>
  </si>
  <si>
    <t>Nữ </t>
  </si>
  <si>
    <t>Kinh </t>
  </si>
  <si>
    <t>Không </t>
  </si>
  <si>
    <t> Minh Tân, Hưng Hà, Thái Bình</t>
  </si>
  <si>
    <t>Tổ 4 khu Bạch Đằng, phường Cẩm Thạch, thành phố Cẩm Phả, tỉnh Quảng Ninh </t>
  </si>
  <si>
    <t> 12/12</t>
  </si>
  <si>
    <t> Đại Học Lao động xã hội; Đại học Luật  kinh tế</t>
  </si>
  <si>
    <t>Trung cấp </t>
  </si>
  <si>
    <t>Anh B </t>
  </si>
  <si>
    <t>Phó chủ tịch HĐND phường </t>
  </si>
  <si>
    <t xml:space="preserve"> Phường Cẩm Thạch</t>
  </si>
  <si>
    <t>09/01/2012 </t>
  </si>
  <si>
    <t>Đại biểu HĐND phường Cẩm Thạch nhiệm kỳ 2011-2016; 2016-2021</t>
  </si>
  <si>
    <t>Nguyễn Văn Cường</t>
  </si>
  <si>
    <t>01/02/1960</t>
  </si>
  <si>
    <t> Kinh</t>
  </si>
  <si>
    <t>Xương Lâm, Lạng Giang, Bắc Giang</t>
  </si>
  <si>
    <t xml:space="preserve"> Tổ 5 khu Bạch Đằng, phường Cẩm Thạch, thành phố Cẩm Phả, tỉnh Quảng Ninh</t>
  </si>
  <si>
    <t> 10/10</t>
  </si>
  <si>
    <t>Đại học Công đoàn</t>
  </si>
  <si>
    <t>Phó Bí thư chi bộ, Phó trưởng khu phố</t>
  </si>
  <si>
    <t>Khu Bạch Đằng, phường Cẩm Thạch</t>
  </si>
  <si>
    <t>03/5/1989</t>
  </si>
  <si>
    <t>Vũ Thị Đoàn</t>
  </si>
  <si>
    <t>14/12/1970</t>
  </si>
  <si>
    <t>Thụy Hải, Thái Thụy, Thái Bình</t>
  </si>
  <si>
    <t>Tổ 7 khu Hồng Thạch B, phường Cẩm Thạch, thành phố Cẩm Phả, tỉnh Quảng Ninh</t>
  </si>
  <si>
    <t>12/12 </t>
  </si>
  <si>
    <t> Đại học công tác xã hội</t>
  </si>
  <si>
    <t> Trung cấp</t>
  </si>
  <si>
    <t>Chủ tịch Uỷ ban Mặt trận tổ quốc</t>
  </si>
  <si>
    <t>03/8/2002</t>
  </si>
  <si>
    <t>Đỗ Thu Hà</t>
  </si>
  <si>
    <t> 19/8/1976</t>
  </si>
  <si>
    <t xml:space="preserve"> Kênh Giang, Thủy Nguyên, Hải Phòng </t>
  </si>
  <si>
    <t>Tổ 7 khu Thống Nhất, phường Cẩm Tây, thành phố Cẩm Phả,   tỉnh Quảng Ninh</t>
  </si>
  <si>
    <t>Cử nhân công tác xã hội; Đại học Hành chính học</t>
  </si>
  <si>
    <t>Anh B</t>
  </si>
  <si>
    <t xml:space="preserve"> Công chức Văn phòng - Thống kê</t>
  </si>
  <si>
    <t> '04/10/2006</t>
  </si>
  <si>
    <t>Bùi Quý Hãng</t>
  </si>
  <si>
    <t>26/3/1961</t>
  </si>
  <si>
    <t>Đồng Quang, Gia Lộc, Hải Dương</t>
  </si>
  <si>
    <t xml:space="preserve"> Tổ 2 khu Sơn Thạch,  phường Cẩm Thạch, thành phố Cẩm Phả,  tỉnh Quảng Ninh</t>
  </si>
  <si>
    <t>Bí thư chi bộ, trưởng khu phố</t>
  </si>
  <si>
    <t>Khu Sơn Thạch, phường Cẩm Thạch</t>
  </si>
  <si>
    <t>07/5/1985</t>
  </si>
  <si>
    <t>Đại biểu HĐND phường Cẩm Thạch nhiệm kỳ 2016-2021</t>
  </si>
  <si>
    <t>Nguyễn Thái Học</t>
  </si>
  <si>
    <t>15/5/1992</t>
  </si>
  <si>
    <t>Minh Tiến, Phù Cừ, Hưng Yên</t>
  </si>
  <si>
    <t>Tổ 1 khu Bạch Đằng,  phường Cẩm Thạch, thành phố Cẩm Phả,  tỉnh Quảng Ninh</t>
  </si>
  <si>
    <t> Cao đẳng quân sự</t>
  </si>
  <si>
    <t>23/7/2014</t>
  </si>
  <si>
    <t>Nguyễn Thị Thanh Hảo</t>
  </si>
  <si>
    <t>15/8/1984</t>
  </si>
  <si>
    <t>Đồng Minh, Vĩnh Bảo, Hải Phòng</t>
  </si>
  <si>
    <t xml:space="preserve"> Tổ 3 khu Hòa Bình, phường Cẩm Tây, thành phố Cẩm Phả, tỉnh Quảng Ninh</t>
  </si>
  <si>
    <t xml:space="preserve"> Học viện an ninh chuyên ngành an ninh điều tra</t>
  </si>
  <si>
    <t>Thạc sĩ  luật học</t>
  </si>
  <si>
    <t> Cử nhân</t>
  </si>
  <si>
    <t>Trưởng Công an phường</t>
  </si>
  <si>
    <t>Công An phường Cẩm Thạch</t>
  </si>
  <si>
    <t>Thụy Sơn, Thái Thụy, Thái Bình</t>
  </si>
  <si>
    <t>Tổ 3 khu Cao Sơn 2, phường Cẩm Sơn, thành phố Cẩm Phả, tỉnh Quảng Ninh</t>
  </si>
  <si>
    <t>Đại học Luật  kinh tế</t>
  </si>
  <si>
    <t>Phó ban pháp chế HĐND thành phố; Phó Bí thư Đảng ủy, Chủ tịch Uỷ ban nhân dân</t>
  </si>
  <si>
    <t>Đại biểu Hội đồng nhân dân thành phố nhiệm kỳ 2016-2021</t>
  </si>
  <si>
    <t>Nguyễn Thị Huyền</t>
  </si>
  <si>
    <t>12/12/1986</t>
  </si>
  <si>
    <t>Tây Lương, Tiền Hải, Thái Bình</t>
  </si>
  <si>
    <t xml:space="preserve"> Tổ 1 khu Long Thạch B, phường Cẩm Thạch,  thành phố Cẩm Phả, tỉnh Quảng Ninh</t>
  </si>
  <si>
    <t>Đại học Sư phạm 1; Đại học Mỏ địa chất ngành kinh tế</t>
  </si>
  <si>
    <t>Thạc Sĩ giáo dục và phát triển cộng đồng</t>
  </si>
  <si>
    <t>Chủ tịch Hội Liên Hiệp Phụ Nữ</t>
  </si>
  <si>
    <t>19/5/2018</t>
  </si>
  <si>
    <t>Đinh Văn Hùng</t>
  </si>
  <si>
    <t>10/5/1957</t>
  </si>
  <si>
    <t>Mạo Khê, Đông Triều, Quảng Ninh</t>
  </si>
  <si>
    <t xml:space="preserve"> Tổ 8 khu Trần Hưng Đạo, phường Cẩm Thạch, thành phố Cẩm Phả, tỉnh Quảng Ninh</t>
  </si>
  <si>
    <t>Phó Bí thư chi bộ, Phó trưởng khu phố, Phó Ban Công tác mặt trận</t>
  </si>
  <si>
    <t>Khu Trần Hưng Đạo, phường Cẩm Thạch</t>
  </si>
  <si>
    <t>27/01/1986</t>
  </si>
  <si>
    <t>Trịnh Văn Khúc</t>
  </si>
  <si>
    <t>07/7/1962 </t>
  </si>
  <si>
    <t>Canh Tân, Hưng Hà, Thái Bình</t>
  </si>
  <si>
    <t xml:space="preserve"> Tổ 5 Khu Nam Thạch B,  phường Cẩm Thạch, thành phố Cẩm Phả,  tỉnh Quảng Ninh</t>
  </si>
  <si>
    <t>Đại học Mỏ  địa chất</t>
  </si>
  <si>
    <t>Phó bí thư chi bộ, Trưởng ban Công tác mặt trận</t>
  </si>
  <si>
    <t>Khu Nam Thạch B, phường Cẩm Thạch</t>
  </si>
  <si>
    <t>'01/9/1988</t>
  </si>
  <si>
    <t>Phạm Tiến Lợi</t>
  </si>
  <si>
    <t>12/01/1967</t>
  </si>
  <si>
    <t xml:space="preserve"> Phương Chiểu, Hưng Yên, Hưng Yên</t>
  </si>
  <si>
    <t xml:space="preserve"> Tổ 1 khu 7,phường Cẩm Thành, thành phố Cẩm Phả, tỉnh Quảng Ninh</t>
  </si>
  <si>
    <t>Đại học ngành khoa học xã hội</t>
  </si>
  <si>
    <t>Phó chủ tịch UBND</t>
  </si>
  <si>
    <t>04/7/1994</t>
  </si>
  <si>
    <t>Nguyễn Thanh Nam</t>
  </si>
  <si>
    <t>05/02/1962</t>
  </si>
  <si>
    <t>Tiên Hiệp, Phủ Lý, Hà Nam</t>
  </si>
  <si>
    <t>Tổ 3 khu Long Thạch A, phường Cẩm Thạch, thành phố Cẩm Phả, tỉnh Quảng Ninh</t>
  </si>
  <si>
    <t>10/10 </t>
  </si>
  <si>
    <t>Kỹ sư kinh tế kỹ thuật</t>
  </si>
  <si>
    <t>Khu Long Thạch A, phường Cẩm Thạch</t>
  </si>
  <si>
    <t>17/6/1987</t>
  </si>
  <si>
    <t>Lưu Thị Kim Oanh</t>
  </si>
  <si>
    <t>03/6/1973</t>
  </si>
  <si>
    <t>Tổ 3 Khu 6B, phường Hồng Hải, thành phố Hạ Long, tỉnh Quảng Ninh</t>
  </si>
  <si>
    <t> Đại học Sư phạm Tiểu học</t>
  </si>
  <si>
    <t>Hiệu Trưởng</t>
  </si>
  <si>
    <t>Trường Tiểu Học Cẩm Thạch</t>
  </si>
  <si>
    <t>03/11/1995</t>
  </si>
  <si>
    <t>Đỗ Khải Sâm </t>
  </si>
  <si>
    <t> 30/10/1989</t>
  </si>
  <si>
    <t> Nam</t>
  </si>
  <si>
    <t>Sán Dìu </t>
  </si>
  <si>
    <t>Cẩm Thạch, Cẩm Phả, Quảng Ninh </t>
  </si>
  <si>
    <t>Tổ 6 khu Long Thạch B, phường Cẩm Thạch,  thành phố Cẩm Phả,  tỉnh Quảng Ninh </t>
  </si>
  <si>
    <t> Anh B</t>
  </si>
  <si>
    <t>Bí thư Đoàn TNCS Hồ Chí Minh, Phó chủ nhiệm UBKT Đảng ủy, Phó chủ tịch UB MTTQ phường Cẩm Thạch </t>
  </si>
  <si>
    <t>Phường Cẩm Thạch</t>
  </si>
  <si>
    <t>14/12/2010 </t>
  </si>
  <si>
    <t>Bùi Hữu Tài </t>
  </si>
  <si>
    <t>19/5/1984 </t>
  </si>
  <si>
    <t> Lệ Xá, Tiên Lữ, Hưng Yên</t>
  </si>
  <si>
    <t xml:space="preserve"> Tổ 4 khu Trần Hưng Đạo, phường Cẩm Thạch, thành phố Cẩm Phả, tỉnh Quảng Ninh </t>
  </si>
  <si>
    <t>Trung cấp Quân sự cơ sở</t>
  </si>
  <si>
    <t>Chủ tịch Hội CCB, Phó Chủ tịch MTTQ phường </t>
  </si>
  <si>
    <t>03/02/2011 </t>
  </si>
  <si>
    <t>Đại biểu HĐND phường Cẩm Thạch nhiệm kỳ 2016-2021 </t>
  </si>
  <si>
    <t>Nguyễn Thị Tụ </t>
  </si>
  <si>
    <t>02/10/1968 </t>
  </si>
  <si>
    <t> Không</t>
  </si>
  <si>
    <t>Phong Hải, Quảng Yên, Quảng Ninh  </t>
  </si>
  <si>
    <t>Tổ 1 Khu 6, phường Hồng Hà, thành phố Hạ Long, tỉnh Quảng Ninh </t>
  </si>
  <si>
    <t>Đại học ngành xã hội học</t>
  </si>
  <si>
    <t>Bí thư Đảng Ủy, Chủ tịch HĐND phường </t>
  </si>
  <si>
    <t>21/11/1987 </t>
  </si>
  <si>
    <t>Đại biểu HĐND phường Cẩm Thạch nhiệm kỳ; 2004-2011; 2011-2016; 2016-2021</t>
  </si>
  <si>
    <t>Vũ Ngọc Tuyển</t>
  </si>
  <si>
    <t>02/10/1958</t>
  </si>
  <si>
    <t xml:space="preserve"> Độc Lập, Hưng Hà, Thái Bình</t>
  </si>
  <si>
    <t>Tổ 3 khu Hồng Thạch A, phường Cẩm Thạch, thành phố Cẩm Phả,  tỉnh Quảng Ninh</t>
  </si>
  <si>
    <t>Kỹ sư Cơ khí  Ô tô</t>
  </si>
  <si>
    <t xml:space="preserve"> Bí thư chi bộ, Trưởng khu phố</t>
  </si>
  <si>
    <t>Khu Hồng Thạch A, phường Cẩm Thạch</t>
  </si>
  <si>
    <t>05/12/1988</t>
  </si>
  <si>
    <t>Đỗ Trọng Thảo</t>
  </si>
  <si>
    <t>26/6/1966</t>
  </si>
  <si>
    <t>Hà Phong, Hà Trung, Thanh Hóa</t>
  </si>
  <si>
    <t>Tổ 3 khu Long Thạch B,phường Cẩm Thạch,  thành phố Cẩm Phả,  tỉnh Quảng Ninh</t>
  </si>
  <si>
    <t>Trung cấp sửa chữa Ô tô  máy nổ</t>
  </si>
  <si>
    <t>Phó trưởng khu phố</t>
  </si>
  <si>
    <t xml:space="preserve">Khu Long Thạch B, phường Cẩm Thạch </t>
  </si>
  <si>
    <t>28/12/2003</t>
  </si>
  <si>
    <t>Nguyễn Thị Kim Thanh</t>
  </si>
  <si>
    <t>25/9/1957</t>
  </si>
  <si>
    <t xml:space="preserve"> Tổ 6 khu Hồng Thạch B, phường Cẩm Thạch, thành phố Cẩm Phả, tỉnh Quảng Ninh</t>
  </si>
  <si>
    <t>Trung cấp điện</t>
  </si>
  <si>
    <t>Bí thư chi bộ,  trưởng khu phố</t>
  </si>
  <si>
    <t>Khu Hồng Thạch B, phường Cẩm Thạch</t>
  </si>
  <si>
    <t>18/02/1984</t>
  </si>
  <si>
    <t>Nguyễn Quang Thưởng</t>
  </si>
  <si>
    <t>Thụy Tân, Thái Thụy, Thái Bình</t>
  </si>
  <si>
    <t>Tổ 6 khu Hoàng Thạch, phường Cẩm Thạch,  thành phố Cẩm Phả,  tỉnh Quảng Ninh</t>
  </si>
  <si>
    <t>Sơ cấp  kỹ thuật cơ điện</t>
  </si>
  <si>
    <t>Bí thư chi bộ, Trưởng khu phố</t>
  </si>
  <si>
    <t>Khu Hoàng Thạch, phường Cẩm Thạch</t>
  </si>
  <si>
    <t>17/6/1980</t>
  </si>
  <si>
    <t>15/5/1963</t>
  </si>
  <si>
    <t>Hà Long,Hà Trung, Thanh Hóa</t>
  </si>
  <si>
    <t>Tổ 1 khu Nam Thạch A, phường Cẩm Thạch, thành phố Cẩm Phả, tỉnh Quảng Ninh</t>
  </si>
  <si>
    <t>Trung cấp  thống kê kế toán</t>
  </si>
  <si>
    <t>Giám đốc doanh nghiệp, Chi hội trưởng chi hội phụ nữ</t>
  </si>
  <si>
    <t>Khu Nam Thạch A, phường Cẩm Thạch</t>
  </si>
  <si>
    <t>Phạm Thị Ba</t>
  </si>
  <si>
    <t>Việt Nam</t>
  </si>
  <si>
    <t>Vĩnh Thực, Móng Cái, Quảng Ninh</t>
  </si>
  <si>
    <t>Tổ 6, Khu 1B, phường Cẩm Trung, thành phố Cẩm Phả, tỉnh Quảng Ninh</t>
  </si>
  <si>
    <t>Chủ tịch Hội Liên hiệp phụ nữ phường Cẩm Trung</t>
  </si>
  <si>
    <t>Phường Cẩm Trung</t>
  </si>
  <si>
    <t>Đại biểu HĐND phường Cẩm Trung khóa IX, nhiệm kỳ 2016-2021</t>
  </si>
  <si>
    <t>Vũ Hồng Chương</t>
  </si>
  <si>
    <t>Hiệp Cường, Kim Động, Hưng Yên</t>
  </si>
  <si>
    <t>Tổ 4, Khu 5, phường Quang Hanh, thành phố Cẩm Phả, tỉnh Quảng Ninh</t>
  </si>
  <si>
    <t>Thạc sỹ Quản lý kinh tế; Đại học Kinh tế quản trị doanh nghiệp</t>
  </si>
  <si>
    <t>Thạc sỹ</t>
  </si>
  <si>
    <t>Cao cấp</t>
  </si>
  <si>
    <t>Bí thư Đảng uỷ phường Cẩm Trung</t>
  </si>
  <si>
    <t>Nguyễn Tiến Cường</t>
  </si>
  <si>
    <t>Hồng Phong, Vũ Thư, Thái Bình</t>
  </si>
  <si>
    <t>Tổ 2 Khu 2A, phường Cẩm Trung, thành phố Cẩm Phả, tỉnh Quảng Ninh</t>
  </si>
  <si>
    <t>Đại học Tài chính kế toán</t>
  </si>
  <si>
    <t>Phó bí thư, Trưởng ban Công tác mặt trận khu phố 2A</t>
  </si>
  <si>
    <t>Khu 2A phường Cẩm Trung</t>
  </si>
  <si>
    <t>Nguyễn Văn Dũng</t>
  </si>
  <si>
    <t>Thắng Lợi, Vân Đồn, Quảng Ninh</t>
  </si>
  <si>
    <t>Tổ 3, Khu 6B, phường Cẩm Trung, thành phố Cẩm Phả, tỉnh Quảng Ninh</t>
  </si>
  <si>
    <t>Trung cấp Kỹ thuật mỏ</t>
  </si>
  <si>
    <t>Tổ trưởng nhân dân số 3</t>
  </si>
  <si>
    <t>Khu 6B phường Cẩm Trung</t>
  </si>
  <si>
    <t>Nguyễn Huy Định</t>
  </si>
  <si>
    <t>Cẩm Điền, Cẩm Giàng, Hải Dương</t>
  </si>
  <si>
    <t>Tổ 7, Khu 1A, phường Cẩm Trung, thành phố Cẩm Phả, tỉnh Quảng Ninh</t>
  </si>
  <si>
    <t>Kỹ sư Khai thác mỏ</t>
  </si>
  <si>
    <t>Bí thư, Trưởng khu phố 1A</t>
  </si>
  <si>
    <t>Khu 1A, phường Cẩm Trung</t>
  </si>
  <si>
    <t>Ngô Thị Hà</t>
  </si>
  <si>
    <t>Tiên Thắng, Tiên Lãng, Hải Phòng</t>
  </si>
  <si>
    <t>Tổ 5, Khu 6C, phường Cẩm Trung, thành phố Cẩm Phả, tỉnh Quảng Ninh</t>
  </si>
  <si>
    <t>Phó Chủ tịch Uỷ ban nhân dân phường</t>
  </si>
  <si>
    <t>Phường Cẩm Trung Khóa VIII, Khoá IX</t>
  </si>
  <si>
    <t>Nguyễn Thị Thu Hiền</t>
  </si>
  <si>
    <t>Cộng Hoà, Nam Sách, Hải Dương</t>
  </si>
  <si>
    <t>Tổ 1, Khu 4B, phường Cẩm Thành, thành phố Cẩm Phả, tỉnh Quảng Ninh</t>
  </si>
  <si>
    <t>Trạm  trưởng trạm y tế</t>
  </si>
  <si>
    <t>Trạm y tế phường Cẩm Trung</t>
  </si>
  <si>
    <t>Đại biểu HĐND phường Cẩm Trung khóa VIII nhiệm kỳ 2011-2016; khoá IX nhiệm kỳ 2016-2021</t>
  </si>
  <si>
    <t>Nguyễn Văn Hưởng</t>
  </si>
  <si>
    <t xml:space="preserve"> Quảng Yên, Quảng Yên, Quảng Ninh</t>
  </si>
  <si>
    <t>Tổ 4, Khu 3, phường Yết Kiêu, thành phố Hạ Long, tỉnh Quảng Ninh</t>
  </si>
  <si>
    <t>Đại học Cảnh sát nhân dân; Đại học Xây dựng Đảng và chính quyền nhà nước</t>
  </si>
  <si>
    <t>Trường Công an</t>
  </si>
  <si>
    <t>Công an phường Cẩm Trung</t>
  </si>
  <si>
    <t>HĐND phường Cẩm Thủy nhiệm kỳ 2016-2021</t>
  </si>
  <si>
    <t>Phạm Đình Khiên</t>
  </si>
  <si>
    <t>Thuỵ Trình, Thái Thuỵ, Thái Bình</t>
  </si>
  <si>
    <t>Tổ 5, Khu 5A, phường Cẩm Trung, thành phố Cẩm Phả, tỉnh Quảng Ninh</t>
  </si>
  <si>
    <t>Sơ cấp xăng dầu</t>
  </si>
  <si>
    <t>Chủ tịch Hội Cựu chiến binh phường</t>
  </si>
  <si>
    <t>Phường Cẩm Trung khóa IX</t>
  </si>
  <si>
    <t>Bùi Công Linh</t>
  </si>
  <si>
    <t>Tiền An, Quảng Yên, Quảng Ninh</t>
  </si>
  <si>
    <t>Tổ 5, Khu 4C, phường Cẩm Trung, thành phố Cẩm Phả, tỉnh Quảng Ninh</t>
  </si>
  <si>
    <t>Đại học Hành chính</t>
  </si>
  <si>
    <t>Công chức Văn phòng phường</t>
  </si>
  <si>
    <t>Phạm Văn Ngọc</t>
  </si>
  <si>
    <t>Phong Cốc, Quảng Yên, Quảng Ninh</t>
  </si>
  <si>
    <t>Tổ 4, Khu 6C, phường Cẩm Trung, thành phố Cẩm Phả, tỉnh Quảng Ninh</t>
  </si>
  <si>
    <t>Đại học Tài chính, kế toán</t>
  </si>
  <si>
    <t>Phó Chủ tịch Hội đồng nhân dân phường</t>
  </si>
  <si>
    <t>HĐND phường Cẩm Trung khóa IX, nhiệm kỳ 2016-2021</t>
  </si>
  <si>
    <t>Nguyễn Thị Nguyện</t>
  </si>
  <si>
    <t>Nữ</t>
  </si>
  <si>
    <t>Trực Chính, Trực Ninh, Nam Định</t>
  </si>
  <si>
    <t>Tổ 7, khu Tân Lập 1, phường Cẩm Thủy, thành phố Cẩm Phả, tỉnh Quảng Ninh</t>
  </si>
  <si>
    <t>Thạc sỹ Quản lý giáo dục; Đại học Sư phạm Mầm non</t>
  </si>
  <si>
    <t>Thạc sỹ</t>
  </si>
  <si>
    <t xml:space="preserve">Hiệu trưởng </t>
  </si>
  <si>
    <t>Trường Mầm non Cẩm Trung</t>
  </si>
  <si>
    <t>Vũ Văn Nhất</t>
  </si>
  <si>
    <t>Quỳnh Châu, Quỳnh Phụ, Thái Bình</t>
  </si>
  <si>
    <t>Tổ 5 khu 6A, phường Cẩm Trung, thành phố Cẩm Phả, tỉnh Quảng Ninh</t>
  </si>
  <si>
    <t>Đại học Mỏ địa chất</t>
  </si>
  <si>
    <t>Trạm trưởng Trạm bê tông</t>
  </si>
  <si>
    <t>Công ty Cổ phần tập đoàn đầu tư phát triển TTP</t>
  </si>
  <si>
    <t>Phạm Văn Phiêu</t>
  </si>
  <si>
    <t>Duy Tân, Kinh Môn, Hải Dương</t>
  </si>
  <si>
    <t>Tổ 4,Khu 4B, phường Cẩm Trung, thành phố Cẩm Phả, tỉnh Quảng Ninh</t>
  </si>
  <si>
    <t>Đại học Cơ điện</t>
  </si>
  <si>
    <t>Sơ cấp</t>
  </si>
  <si>
    <t>Phó Bí thư, Trưởng ban Công tác mặt trận khu phố 4B</t>
  </si>
  <si>
    <t>Khu 4B phường Cẩm Trung</t>
  </si>
  <si>
    <t>Phạm Hồng Quang</t>
  </si>
  <si>
    <t>Hà Thanh, Tứ Kỳ, Hải Dương</t>
  </si>
  <si>
    <t>Tổ 4, Khu 4A, phường Cẩm Trung, thành phố Cẩm Phả, tỉnh Quảng Ninh</t>
  </si>
  <si>
    <t>Thạc sỹ Quản lý đất đai; Trung cấp Quân sự</t>
  </si>
  <si>
    <t>Chỉ huy trưởng Quân sự phường</t>
  </si>
  <si>
    <t>Phường Cẩm Trung khóa VIII, khoá IX</t>
  </si>
  <si>
    <t>Trần Chí Thành</t>
  </si>
  <si>
    <t>Nam Trung, Nam Sách, Hải Dương</t>
  </si>
  <si>
    <t>Tổ 2, khu 5A, phường Cẩm Trung, thành phố Cẩm Phả, tỉnh Quảng Ninh</t>
  </si>
  <si>
    <t>Bí thư, trưởng khu phố 5A</t>
  </si>
  <si>
    <t>Khu 5A phường Cẩm Trung</t>
  </si>
  <si>
    <t>Lại Thị Thanh Thảo</t>
  </si>
  <si>
    <t>Đông Vinh, Đông Hưng, Thái Bình</t>
  </si>
  <si>
    <t>Tổ 2 khu 5B, phường Cẩm Trung, thành phố Cẩm Phả, tỉnh Quảng Ninh</t>
  </si>
  <si>
    <t xml:space="preserve">Thạc sỹ Quản lý kinh tế; Đại học Luật </t>
  </si>
  <si>
    <t>Anh B2 Châu Âu</t>
  </si>
  <si>
    <t>Phó Bí thư Đảng ủy, Chủ tịch Mặt trận Tổ quốc phường</t>
  </si>
  <si>
    <t>Phường Cẩm Trung khoá VIII, khóa IX</t>
  </si>
  <si>
    <t>Nguyễn Mạnh Thắng</t>
  </si>
  <si>
    <t>Châu Sơn, Quỳnh Phụ, Thái Bình</t>
  </si>
  <si>
    <t>Tổ 1, Khu 6C, phường Cẩm Trung, thành phố Cẩm Phả, tỉnh Quảng Ninh</t>
  </si>
  <si>
    <t>Đại học Công nghệ thông tin; Đại học kinh tế</t>
  </si>
  <si>
    <t>Chủ tịch  Uỷ ban nhân dân phường</t>
  </si>
  <si>
    <t>Vũ Thị Thắng</t>
  </si>
  <si>
    <t>Yên Hải, Quảng Yên, Quảng Ninh</t>
  </si>
  <si>
    <t>Tổ 3, Khu 4B, phường Cẩm Trung, thành phố Cẩm Phả, tỉnh Quảng Ninh</t>
  </si>
  <si>
    <t>Công chức Văn hoá xã hội</t>
  </si>
  <si>
    <t>Phường Cẩm Trung Khoá 7,8,9</t>
  </si>
  <si>
    <t>Đặng Thị Thuỷ</t>
  </si>
  <si>
    <t>Quỳnh Hồng, Quỳnh Lưu, Nghệ An</t>
  </si>
  <si>
    <t>Tổ 3, Khu 6, phường Cẩm Thành, thành phố Cẩm Phả, tỉnh Quảng Ninh</t>
  </si>
  <si>
    <t>Đại học Luật kinh tế</t>
  </si>
  <si>
    <t>Bí thư Đoàn thanh niên phường</t>
  </si>
  <si>
    <t>Đặng Thị Hương Trà</t>
  </si>
  <si>
    <t>Xuân Đài, Xuân Trường, Nam Định</t>
  </si>
  <si>
    <t>Tổ 1, Khu 3A, phường Cẩm Trung, thành phố Cẩm Phả, tỉnh Quảng Ninh</t>
  </si>
  <si>
    <t>Đại học Văn hoá; Đại học Mỏ địa chất</t>
  </si>
  <si>
    <t>Thường trực Đảng uỷ phường</t>
  </si>
  <si>
    <t>Nguyễn Quốc Văn</t>
  </si>
  <si>
    <t>Hải Hòa, Hải Hậu, Nam Định</t>
  </si>
  <si>
    <t>Tổ 1, khu 3A, phường Cẩm Trung, thành phố Cẩm Phả, tỉnh Quảng Ninh</t>
  </si>
  <si>
    <t>Trung cấp điện</t>
  </si>
  <si>
    <t>Tiếng Tiệp</t>
  </si>
  <si>
    <t>Tổ trưởng Tổ bảo vệ khu phố 3A</t>
  </si>
  <si>
    <t>Khu 3A phường Cẩm Trung</t>
  </si>
  <si>
    <t>Nguyễn Khả Anh</t>
  </si>
  <si>
    <t xml:space="preserve"> Kim Đính, Kim Thành, Hải Dương</t>
  </si>
  <si>
    <t>Tổ 7 khu Trần Hưng Đạo, Phường Cẩm Thạch</t>
  </si>
  <si>
    <t>Đại học luật kinh tế</t>
  </si>
  <si>
    <t xml:space="preserve">Chủ tịch Hội Nông dân phường Cẩm Đông </t>
  </si>
  <si>
    <t>Hội Nông dân phường Cẩm Đông</t>
  </si>
  <si>
    <t>ĐB HĐND phường  nhiệm kỳ 2004-2011;2011-2016;2016-2021</t>
  </si>
  <si>
    <t>Vũ Thị Vân Anh</t>
  </si>
  <si>
    <t>Tam Hưng - Thủy Nguyên - Hải Phòng</t>
  </si>
  <si>
    <t xml:space="preserve"> Tổ  65 - Khu Diêm Thủy - phường Cẩm Đông</t>
  </si>
  <si>
    <t>Tiếng anh B</t>
  </si>
  <si>
    <t>Đoàn than niên phường Cẩm Đông</t>
  </si>
  <si>
    <t>ĐB HĐND phường nhiệm  kỳ 2016-2021</t>
  </si>
  <si>
    <t>Đoàn Văn Bình</t>
  </si>
  <si>
    <t>27/8/1957</t>
  </si>
  <si>
    <t>Đông Mai, Quảng Yên, Quảng Ninh</t>
  </si>
  <si>
    <t>Tổ 21, khu Đông Hải 2, phường Cẩm Đông</t>
  </si>
  <si>
    <t>Trung cấp Cơ khí</t>
  </si>
  <si>
    <t>Bí thư chi bộ, Trưởng khu Đông Hải 2</t>
  </si>
  <si>
    <t>Khu Đông Hải 2, phường Cẩm Đông</t>
  </si>
  <si>
    <t>ĐB HĐND phường, nhiệm kỳ 2016-2021</t>
  </si>
  <si>
    <t>Đinh Thị Cúc</t>
  </si>
  <si>
    <t>Kiến An, Hải Phòng</t>
  </si>
  <si>
    <t>Tổ 39, khu Đông Tiến 1, phường Cẩm Đông</t>
  </si>
  <si>
    <t>Chi hội trưởng chi hội PN, khu Đông Tiến 1</t>
  </si>
  <si>
    <t>Khu Đông Tiến 1, phường Cẩm Đông</t>
  </si>
  <si>
    <t>Phạm Hương Giang</t>
  </si>
  <si>
    <t>.05/5/1994</t>
  </si>
  <si>
    <t>Cát Thành, Trực Ninh, Nam Định</t>
  </si>
  <si>
    <t>Tổ 3 khu Trung Sơn 1 Phường Cẩm Sơn</t>
  </si>
  <si>
    <t>Đại học kế toán</t>
  </si>
  <si>
    <t>Phó Chủ tịch Hội LHPN phường Cẩm Đông</t>
  </si>
  <si>
    <t>Hội LHPN phường Cẩm Đông</t>
  </si>
  <si>
    <t>Nguyễn Thu Hà</t>
  </si>
  <si>
    <t>.24/5/1976</t>
  </si>
  <si>
    <t>Đông Tân, Đông Sơn, Thanh Hóa</t>
  </si>
  <si>
    <t>Tổ 2, khu Minh Tiến A, phường Cẩm Bình</t>
  </si>
  <si>
    <t>Cử nhân Kinh tế</t>
  </si>
  <si>
    <t>Đang học thạc sỹ</t>
  </si>
  <si>
    <t xml:space="preserve">Phó chủ tịch UBND phường Cẩm Đông </t>
  </si>
  <si>
    <t>UBND phường Cẩm Đông</t>
  </si>
  <si>
    <t>Nguyễn Thị Hằng</t>
  </si>
  <si>
    <t>.11/12/1972</t>
  </si>
  <si>
    <t>Tổ 1 khu Hòa Bình, Phường Cẩm Tây</t>
  </si>
  <si>
    <t>Đại học Quản lý giáo dục</t>
  </si>
  <si>
    <t>Phó HT trường THCS Ngô Quyền</t>
  </si>
  <si>
    <t>Trường THCS Ngô Quyền</t>
  </si>
  <si>
    <t>Dương Thị Hiền</t>
  </si>
  <si>
    <t>.10/10/1984</t>
  </si>
  <si>
    <t>Thụy Liên,  Thái Thụy, Thái Bình</t>
  </si>
  <si>
    <t>Tổ 5, khu 3,  phường Cẩm Thành</t>
  </si>
  <si>
    <t>Đại học văn  hóa</t>
  </si>
  <si>
    <t>Tiếng Anh C</t>
  </si>
  <si>
    <t>Công chức văn hóa xã hội</t>
  </si>
  <si>
    <t>Lê Thị Thu Hiền</t>
  </si>
  <si>
    <t>Phú Hiếu, Hưng Hà, Thái Binh</t>
  </si>
  <si>
    <t>Tổ 52, khu Hải Sơn 1, phường Cẩm Đông</t>
  </si>
  <si>
    <t>Đại học kinh tế</t>
  </si>
  <si>
    <t>Phó Bí thư Đảng ủy, Chủ tịch HĐND phường Cẩm Đông</t>
  </si>
  <si>
    <t>HĐND phường Cẩm Đông</t>
  </si>
  <si>
    <t>ĐB HĐND phường nhiệm kỳ 2011-2016; 2016-2021</t>
  </si>
  <si>
    <t>Trần Quang Hiệp</t>
  </si>
  <si>
    <t>Thanh Tân, Kiến Xương, Thái Bình</t>
  </si>
  <si>
    <t>Tổ 1, khu lán Ga, phường Cẩm Đông</t>
  </si>
  <si>
    <t>Sơ cấp nghề hàn</t>
  </si>
  <si>
    <t>Bí thư chi bộ, Trưởng khu Lán Ga</t>
  </si>
  <si>
    <t>Khu Lán Ga, phường Cẩm Đông</t>
  </si>
  <si>
    <t>Trần Ngọc Ký</t>
  </si>
  <si>
    <t xml:space="preserve"> Nghĩa Đồng, Nghĩa Hưng,     Nam Định</t>
  </si>
  <si>
    <t>Tổ 24, khu Đông Hải 1, phường Cẩm Đông</t>
  </si>
  <si>
    <t>Đại học Cơ điện</t>
  </si>
  <si>
    <t>Tiếng trung</t>
  </si>
  <si>
    <t>Phó khu Đông Hải 1</t>
  </si>
  <si>
    <t>khu Đông Hải 1 phường Cẩm Đông</t>
  </si>
  <si>
    <t>Đinh Thị Khang</t>
  </si>
  <si>
    <t>Xuân Phương, Xuân Trường, Nam Định</t>
  </si>
  <si>
    <t>Tổ 31, khu Đông Tiến 2, phường Cẩm Đông</t>
  </si>
  <si>
    <t>Đại học quản trị kinh doanh</t>
  </si>
  <si>
    <t>Bí thư Chi bộ, trưởng khu Đông Tiến 2</t>
  </si>
  <si>
    <t>Đông Tiến 2, phường Cẩm Đông</t>
  </si>
  <si>
    <t>ĐB HĐND phường  nhiệm kỳ 2004-2011</t>
  </si>
  <si>
    <t>Trần Duy Khuông</t>
  </si>
  <si>
    <t>Thụy Phong, Thái Thụy, Thái Bình</t>
  </si>
  <si>
    <t>Tổ 56, khu Hải Sơn 1, phường Cẩm Đông</t>
  </si>
  <si>
    <t>Sơ cấp Cơ khí</t>
  </si>
  <si>
    <t>Bí thư Chi bộ, trưởng khu Hải Sơn 1</t>
  </si>
  <si>
    <t>Khu Hải Sơn 1, phường Cẩm Đông</t>
  </si>
  <si>
    <t>Đào Thị Nguyệt</t>
  </si>
  <si>
    <t>.19/12/1959</t>
  </si>
  <si>
    <t>Ngọc Thanh, Kim Động, Hưng Yên</t>
  </si>
  <si>
    <t>Tổ 10,  khu Ngô Quyền, phường Cẩm Đông</t>
  </si>
  <si>
    <t>Trung cấp sư phạm</t>
  </si>
  <si>
    <t>Bí thư chi bộ, Trưởng khu Ngô Quyền</t>
  </si>
  <si>
    <t>Khu Ngô Quyền, phường Cẩm Đông</t>
  </si>
  <si>
    <t>.21/01/1975</t>
  </si>
  <si>
    <t>Khu 5,  phường Cẩm Thành</t>
  </si>
  <si>
    <t>ĐH Sư phạm toán</t>
  </si>
  <si>
    <t>Thạc sĩ Quản lý giáo dục</t>
  </si>
  <si>
    <t>Cao Cấp</t>
  </si>
  <si>
    <t>Bí Thư Đảng Ủy, Chủ tịch UBND phường Cẩm Đông</t>
  </si>
  <si>
    <t>Lê Văn Phong</t>
  </si>
  <si>
    <t>.03/10/1964</t>
  </si>
  <si>
    <t>Hồng Quỳnh, Quỳnh Phụ, Thái Bình</t>
  </si>
  <si>
    <t>Tổ 46, Khu Hải Sơn 2, phường Cẩm Đông</t>
  </si>
  <si>
    <t>Sơ cấp nghề máy  mỏ</t>
  </si>
  <si>
    <t>Phó khu Hải sơn 2</t>
  </si>
  <si>
    <t>Khu Hải Sơn 2, phường Cẩm Đông</t>
  </si>
  <si>
    <t>Quảng Yên, Thanh Ba, Phú Thọ</t>
  </si>
  <si>
    <t>Tổ 5, khu  Tân Lập 4, phường Cẩm Thủy</t>
  </si>
  <si>
    <t>ĐH TCKT; Cử nhân luật</t>
  </si>
  <si>
    <t>Thạc sỹ hành chính</t>
  </si>
  <si>
    <t>Phó Bí Thư Đảng Ủy phường Cẩm Đông</t>
  </si>
  <si>
    <t>ĐB HĐND TP Cẩm Phả nhiệm kỳ 2016-2021</t>
  </si>
  <si>
    <t>Nguyễn Tiến Thành</t>
  </si>
  <si>
    <t>Thanh Tân, Kiến xương, Thái Bình</t>
  </si>
  <si>
    <t>Tổ 59,  khu Diêm Thủy phường Cẩm Đông</t>
  </si>
  <si>
    <t>Bí thư chi bộ, Trưởng khu Diêm Thủy</t>
  </si>
  <si>
    <t>Khu Diêm Thủy, phường Cẩm Đông</t>
  </si>
  <si>
    <t>ĐB HĐND phường  nhiệm kỳ 2011-2016; 2016-2021</t>
  </si>
  <si>
    <t>Nguyễn Thị Xuân Thu</t>
  </si>
  <si>
    <t>Hải Lộc, Cát Hải, Hải Phòng</t>
  </si>
  <si>
    <t>Tổ 1, khu Minh Tiến B, phường Cẩm Bình</t>
  </si>
  <si>
    <t>Đại học quản lý đất đai</t>
  </si>
  <si>
    <t>Thạc sỹ Quản lý đất đai</t>
  </si>
  <si>
    <t>Công chức địa chính</t>
  </si>
  <si>
    <t>Đinh Viết Tùng</t>
  </si>
  <si>
    <t>Phả Lễ, Thủy Nguyên Hải phòng</t>
  </si>
  <si>
    <t>p Mông Dương</t>
  </si>
  <si>
    <t>Học viện Cảnh sát Nhân dân</t>
  </si>
  <si>
    <t>Tiếng anh B1</t>
  </si>
  <si>
    <t>Trưởng Công an phường Cẩm Đông</t>
  </si>
  <si>
    <t>Công An phường Cẩm Đông</t>
  </si>
  <si>
    <t>Hoàng Văn Tùng</t>
  </si>
  <si>
    <t xml:space="preserve">   Việt Nam</t>
  </si>
  <si>
    <t>Cẩm Đoài,  Cẩm Bình, Hải Dương</t>
  </si>
  <si>
    <t>Tổ 41, khu Đông Tiến 1, phường Cẩm Đông</t>
  </si>
  <si>
    <t>Đại học hành chính</t>
  </si>
  <si>
    <t xml:space="preserve"> Trung       cấp</t>
  </si>
  <si>
    <t>Công chức Chỉ huy trưởng quân sự</t>
  </si>
  <si>
    <t>Ban CHQS phường Cẩm Đông</t>
  </si>
  <si>
    <t>ĐB HĐND phường  nhiệm kỳ 2016-2021</t>
  </si>
  <si>
    <t>Đào Ngọc Bình</t>
  </si>
  <si>
    <t>13/11/1954</t>
  </si>
  <si>
    <t>Vũ Xá,  Kim Động,  Hưng Yên</t>
  </si>
  <si>
    <t>Tổ 2, khu Tây Sơn 1, Cẩm Sơn, Cẩm Phả, Quảng Ninh</t>
  </si>
  <si>
    <t>Sơ cấp Khoan, sửa chữa ô tô</t>
  </si>
  <si>
    <t>Bí thư Chi bộ, Trưởng khu phố</t>
  </si>
  <si>
    <t>Khu Tây Sơn 1, phường Cẩm Sơn</t>
  </si>
  <si>
    <t>11/04/1995</t>
  </si>
  <si>
    <t>Đại biểu HĐND phường Cẩm Sơn nhiệm kỳ 2016-2021</t>
  </si>
  <si>
    <t>Đỗ Văn Bình</t>
  </si>
  <si>
    <t>20/12/1975</t>
  </si>
  <si>
    <t xml:space="preserve"> Tân Thịnh,  Nam Trực,  Nam Định</t>
  </si>
  <si>
    <t>Tổ 88 khu 9A, Cửa Ông, Cẩm Phả, Quảng Ninh</t>
  </si>
  <si>
    <t>Đại học luật, Đại học Điều tra tội phạm</t>
  </si>
  <si>
    <t>Công an phường Cẩm Sơn</t>
  </si>
  <si>
    <t>18/04/2000</t>
  </si>
  <si>
    <t>Đào Quang Đà</t>
  </si>
  <si>
    <t>15/01/1971</t>
  </si>
  <si>
    <t>Quỳnh Hải, Quỳnh Phụ, Thái Bình</t>
  </si>
  <si>
    <t>Tổ 5, khu Bình Sơn, Cẩm Sơn, Cẩm Phả, Quảng Ninh</t>
  </si>
  <si>
    <t>Tiếng anh C</t>
  </si>
  <si>
    <t>Phó Bí thư thường trực  Đảng ủy, Chủ tịch HĐND</t>
  </si>
  <si>
    <t>Phường Cẩm Sơn</t>
  </si>
  <si>
    <t>06/08/1991</t>
  </si>
  <si>
    <t>Phạm Tuấn Đức</t>
  </si>
  <si>
    <t>08/09/1955</t>
  </si>
  <si>
    <t xml:space="preserve"> Khả Phong, Kim Bảng, Hà Nam</t>
  </si>
  <si>
    <t>Tổ 1, khu Đông Sơn, Cẩm Sơn, Cẩm Phả, Quảng Ninh</t>
  </si>
  <si>
    <t>Đại học Cơ khi động lực</t>
  </si>
  <si>
    <t xml:space="preserve">Bí thư Chi bộ, Trưởng khu phố </t>
  </si>
  <si>
    <t>Khu Đông Sơn, phường Cẩm Sơn</t>
  </si>
  <si>
    <t>05/07/1982</t>
  </si>
  <si>
    <t>Hà Thị Hoàng Hà</t>
  </si>
  <si>
    <t>16/02/1989</t>
  </si>
  <si>
    <t xml:space="preserve"> Cộng Hòa, Cẩm Phả, Quảng Ninh</t>
  </si>
  <si>
    <t>Tổ 7, khu 4A, Cẩm Trung, Cẩm Phả, Quảng Ninh</t>
  </si>
  <si>
    <t>17/06/2017</t>
  </si>
  <si>
    <t>25/09/1972</t>
  </si>
  <si>
    <t>Thống Nhất, Hạ Long, Quảng Ninh</t>
  </si>
  <si>
    <t>Tổ 6, khu Trung Sơn 1, Cẩm Sơn, Cẩm Phả, Quảng Ninh</t>
  </si>
  <si>
    <t>Đại học SP Sinh học</t>
  </si>
  <si>
    <t>Hiệu trưởng</t>
  </si>
  <si>
    <t>Trường THCS Cẩm Sơn</t>
  </si>
  <si>
    <t>10/11/2001</t>
  </si>
  <si>
    <t>10/07/1993</t>
  </si>
  <si>
    <t xml:space="preserve"> Thái Thọ, Thái Thụy, Thái Bình</t>
  </si>
  <si>
    <t>Tổ 1, khu Trung Sơn 1, Cẩm Sơn, Cẩm Phả, Quảng Ninh</t>
  </si>
  <si>
    <t xml:space="preserve">Đại học Quản trị Kinh doanh, Đại học Luật Kinh tế </t>
  </si>
  <si>
    <t>Thạc sĩ Quản lý Kinh tế</t>
  </si>
  <si>
    <t>Bí thư Đoàn thanh niên</t>
  </si>
  <si>
    <t>Đỗ Văn Hạnh</t>
  </si>
  <si>
    <t>20/06/1968</t>
  </si>
  <si>
    <t>Đại học Xây dựng</t>
  </si>
  <si>
    <t>Bí thư Chi bộ- Trưởng khu phố</t>
  </si>
  <si>
    <t>Khu Trung Sơn 1, phường Cẩm Sơn</t>
  </si>
  <si>
    <t>03/02/1999</t>
  </si>
  <si>
    <t>Tổ 1, khu Nam Sơn 2, Cẩm Sơn, Cẩm Phả, Quảng Ninh</t>
  </si>
  <si>
    <t>Đại học Văn hóa Du lịch, Đại học Kế toán</t>
  </si>
  <si>
    <t>Tiếng anh B; tiếng trung B</t>
  </si>
  <si>
    <t>Công chức Văn hóa - Xã hội</t>
  </si>
  <si>
    <t>Nguyễn Thị Hiền</t>
  </si>
  <si>
    <t>08/06/1974</t>
  </si>
  <si>
    <t>Bói Kênh, Bình Lục, Hà Nam</t>
  </si>
  <si>
    <t>Tổ 2, khu Trung Sơn 1, Cẩm Sơn, Cẩm Phả, Quảng Ninh</t>
  </si>
  <si>
    <t>Phó Chủ tịch UBND</t>
  </si>
  <si>
    <t>07/11/2000</t>
  </si>
  <si>
    <t>Đinh Thị Hòa</t>
  </si>
  <si>
    <t>20/12/1972</t>
  </si>
  <si>
    <t xml:space="preserve"> Phả Lễ, Thủy Nguyên, Hải Phòng</t>
  </si>
  <si>
    <t>Tổ 1, khu Tây Sơn 2, Cẩm Sơn, Cẩm Phả, Quảng Ninh</t>
  </si>
  <si>
    <t>Chủ tịch Hội liên hiệp Phụ nữ</t>
  </si>
  <si>
    <t>Vũ Văn Huy</t>
  </si>
  <si>
    <t>18/07/1975</t>
  </si>
  <si>
    <t>Tổ 8, khu Tân Lập 1, Cẩm Thủy Cẩm Phả, Quảng Ninh</t>
  </si>
  <si>
    <t>Đại học Quản trị kinh doanh nghiệp</t>
  </si>
  <si>
    <t>Đại học Tiếng anh</t>
  </si>
  <si>
    <t>Công ty Cổ phân than Cao Sơn - TKV</t>
  </si>
  <si>
    <t>25/12/2001</t>
  </si>
  <si>
    <t>Trần Thị Kim</t>
  </si>
  <si>
    <t>19/01/1958</t>
  </si>
  <si>
    <t>Tây Tiến, Tiền Hải. Thái Bình</t>
  </si>
  <si>
    <t>Tổ 1, khu Nam Sơn 1, Cẩm Sơn, Cẩm Phả, Quảng Ninh</t>
  </si>
  <si>
    <t>Bí thư Chi bộ - Trưởng khu phố</t>
  </si>
  <si>
    <t>Khu Nam Sơn 1, phường Cẩm Sơn</t>
  </si>
  <si>
    <t>05/11/1991</t>
  </si>
  <si>
    <t>Hoàng Tuấn Khanh</t>
  </si>
  <si>
    <t>16/07/1972</t>
  </si>
  <si>
    <t>Bình Minh, Nam Trực, Nam Định</t>
  </si>
  <si>
    <t>Tổ 104, khu 10A, 
Cửa Ông, Cẩm Phả, Quảng Ninh</t>
  </si>
  <si>
    <t>Đại học Luật, Đại học Kinh tế</t>
  </si>
  <si>
    <t>Bí thư Đảng ủy - Chủ tịch UBND</t>
  </si>
  <si>
    <t>04/04/1995</t>
  </si>
  <si>
    <t>Đại biểu HĐND phường Mông Dương nhiệm kỳ 2016-2021</t>
  </si>
  <si>
    <t>Nguyễn Văn Phức</t>
  </si>
  <si>
    <t>14/04/1956</t>
  </si>
  <si>
    <t>Tam Quang, Vũ Thư, Thái Bình</t>
  </si>
  <si>
    <t>Tổ 3, khu Cao Sơn 3, Cẩm Sơn, Cẩm Phả, Quảng Ninh</t>
  </si>
  <si>
    <t>Khu phố Cao Sơn 3, phường Cẩm Sơn</t>
  </si>
  <si>
    <t>18/02/1985</t>
  </si>
  <si>
    <t>Trương Văn Phượng</t>
  </si>
  <si>
    <t>24/06/1962</t>
  </si>
  <si>
    <t>Thứa, Lương Tài, Bắc Ninh</t>
  </si>
  <si>
    <t>Tổ 3, khu Bắc Sơn 1, Cẩm Sơn, Cẩm Phả, Quảng Ninh</t>
  </si>
  <si>
    <t>Trung cấp Trắc địa mỏ</t>
  </si>
  <si>
    <t>Khu phố Bắc Sơn 1, phường Cẩm Sơn</t>
  </si>
  <si>
    <t>20/04/1988</t>
  </si>
  <si>
    <t>Nguyễn Thanh Tuấn</t>
  </si>
  <si>
    <t>14/06/1984</t>
  </si>
  <si>
    <t>Hải Lý, Hải Hậu, Nam Định</t>
  </si>
  <si>
    <t>Chỉ huy trưởng Ban chỉ huy quân sự</t>
  </si>
  <si>
    <t>07/05/2009</t>
  </si>
  <si>
    <t>Thượng tọa Thích Hiển Thiện
(Nguyễn Văn Hân)</t>
  </si>
  <si>
    <t>10/01/1973</t>
  </si>
  <si>
    <t>Đạo Phật</t>
  </si>
  <si>
    <t>Hùng Tiến, Kim Sơn, Ninh Bình</t>
  </si>
  <si>
    <t>Chùa Phả Thiên, tổ 1, khu Trung Sơn 1, Cẩm Sơn, Cẩm Phả, Quảng Ninh</t>
  </si>
  <si>
    <t>Đại học Phật học</t>
  </si>
  <si>
    <t>Phó Trưởng Ban Trị sự Giáo hội phật giáo Việt Nam tỉnh Quảng Ninh; Trưởng  Ban Trị sự Giáo hội phật giáo Việt Nam Thành phố Cẩm Phả; Trụ trì chùa Phà Thiên</t>
  </si>
  <si>
    <t>Chùa Phả Thiên</t>
  </si>
  <si>
    <t>Phan Xuân Thuận</t>
  </si>
  <si>
    <t>10/08/1958</t>
  </si>
  <si>
    <t>Nam Thành, Yên Thành, Nghệ An</t>
  </si>
  <si>
    <t>Tổ 2, khu An Sơn, Cẩm Sơn, Cẩm Phả, Quảng Ninh</t>
  </si>
  <si>
    <t>Đại học cơ điện</t>
  </si>
  <si>
    <t>Phó Bí thư chi bộ - Phó Trưởng khu phố</t>
  </si>
  <si>
    <t>Khu An Sơn, phường Cẩm Sơn</t>
  </si>
  <si>
    <t>06/12/1989</t>
  </si>
  <si>
    <t>Trần Thị Thủy</t>
  </si>
  <si>
    <t>06/06/1985</t>
  </si>
  <si>
    <t>Nghĩa Hồng, Nghĩa Hưng, Nam Định</t>
  </si>
  <si>
    <t>Phó Chủ tịch
Hội đồng nhân dân</t>
  </si>
  <si>
    <t>03/01/2010</t>
  </si>
  <si>
    <t>Lại Hữu Thường</t>
  </si>
  <si>
    <t>06/05/1958</t>
  </si>
  <si>
    <t>Tổ 4, khu Bình Sơn, Cẩm Sơn, Cẩm Phả, Quảng Ninh</t>
  </si>
  <si>
    <t>Cao đẳng Ô tô</t>
  </si>
  <si>
    <t>Phó Bí thư
Chi bộ - Phó Trưởng khu phố</t>
  </si>
  <si>
    <t>Khu Bình Sơn, phường Cẩm Sơn</t>
  </si>
  <si>
    <t>25/12/1983</t>
  </si>
  <si>
    <t>Hoàng Thu Trang</t>
  </si>
  <si>
    <t>08/06/1986</t>
  </si>
  <si>
    <t>Tây Ninh, Tiền Hải, Thái Bình</t>
  </si>
  <si>
    <t>Chủ tịch Hội Nông dân</t>
  </si>
  <si>
    <t>24/01/2014</t>
  </si>
  <si>
    <t>Bùi Văn Đãi</t>
  </si>
  <si>
    <t>Hòa Bình, Thủy Nguyên, Hải Phòng</t>
  </si>
  <si>
    <t>Tổ 4, Khu 1, P.Cẩm Thịnh, TP.Cẩm Phả</t>
  </si>
  <si>
    <t>Bí thư, Trưởng khu phố 1</t>
  </si>
  <si>
    <t>Phường Cẩm Thịnh</t>
  </si>
  <si>
    <t>Bùi Nguyên Đức</t>
  </si>
  <si>
    <t>Bình Dân, Kim Thành, Hải Dương</t>
  </si>
  <si>
    <t>Tổ 1, Khu 4A, P.Cẩm Thịnh, TP.Cẩm Phả</t>
  </si>
  <si>
    <t>Phó Bí thư Chi bộ, Trưởng ban CTMT khu 4A</t>
  </si>
  <si>
    <t>Nguyễn Thị Hà</t>
  </si>
  <si>
    <t>Điệp Nông, Hưng Hà, Thái Bình</t>
  </si>
  <si>
    <t xml:space="preserve"> Khu 3, P.Cẩm Thịnh, TP.Cẩm Phả</t>
  </si>
  <si>
    <t>A</t>
  </si>
  <si>
    <t>Thụy Hồng, Thái Thụy, Thái Bình</t>
  </si>
  <si>
    <t>Tổ 7, Khu 2, P.Cẩm Thịnh, TP.Cẩm Phả</t>
  </si>
  <si>
    <t>Chủ tịch Hội LHPN</t>
  </si>
  <si>
    <t>Phan Văn Hà</t>
  </si>
  <si>
    <t>Minh Tân,Kiến Xương, Thái Bình</t>
  </si>
  <si>
    <t>Tổ 1, Khu 5B, P.Cẩm Thịnh, TP.Cẩm Phả</t>
  </si>
  <si>
    <t>Bí thư, Trưởng khu phố 5B</t>
  </si>
  <si>
    <t>Đinh Thị Hiếu</t>
  </si>
  <si>
    <t>Thái Thịnh, Thái Thụy, Thái Bình</t>
  </si>
  <si>
    <t>Tổ 3, Khu 7A, P.Cẩm Thịnh, TP.Cẩm Phả</t>
  </si>
  <si>
    <t>Bí thư, Trưởng khu phố 7A</t>
  </si>
  <si>
    <t>Nguyễn Như Hoàn</t>
  </si>
  <si>
    <t>Đức Chính, Đông Triều, Quảng Ninh</t>
  </si>
  <si>
    <t>Tổ 6, khu 8, P.Hồng Hà, TP.Hạ Long, QN</t>
  </si>
  <si>
    <t>Công an phường Cẩm Thịnh</t>
  </si>
  <si>
    <t>Nguyễn Văn Hoàn</t>
  </si>
  <si>
    <t>Hồng Tiến, Kiến Xương, Thái Bình</t>
  </si>
  <si>
    <t>Khu 7A, P.Cẩm Thịnh, TP.Cẩm Phả</t>
  </si>
  <si>
    <t>Chỉ huy trưởng BCH Quân sự phường</t>
  </si>
  <si>
    <t>Nguyễn Thị Hồng</t>
  </si>
  <si>
    <t>Điện Ngọc, Điện Bàn, Quảng Nam</t>
  </si>
  <si>
    <t>Tổ 7, khu 6, P.Quang Hanh, TP.Cẩm Phả</t>
  </si>
  <si>
    <t>Bí thư CB, Hiệu trưởng</t>
  </si>
  <si>
    <t>Trường THCS Cẩm Thịnh</t>
  </si>
  <si>
    <t>Nguyễn Mạnh Hùng</t>
  </si>
  <si>
    <t>Hưng Công, Bình Lục, Hà Nam</t>
  </si>
  <si>
    <t>Tổ 5,Khu 5B, P.Cẩm Thịnh, TP.Cẩm Phả</t>
  </si>
  <si>
    <t>Chủ tịch Hội CCB phường</t>
  </si>
  <si>
    <t>Phạm Văn Hùng</t>
  </si>
  <si>
    <t>Quan Lạn, Vân Đồn, Quảng Ninh</t>
  </si>
  <si>
    <t>Tổ 5, Khu 2, P.Cẩm Thịnh, TP.Cẩm Phả</t>
  </si>
  <si>
    <t>Bí thư, Trưởng khu phố 2</t>
  </si>
  <si>
    <t xml:space="preserve">Trần Thị Thu Hường </t>
  </si>
  <si>
    <t>Hải Trung, Hải Hậu, Nam Định</t>
  </si>
  <si>
    <t>Khu 4A, P.Cẩm Thịnh, TP.Cẩm Phả</t>
  </si>
  <si>
    <t>Công chức VP-TK</t>
  </si>
  <si>
    <t>Vũ Hồng Quân</t>
  </si>
  <si>
    <t>Tam Đa, Phù Cừ, Hưng Yên</t>
  </si>
  <si>
    <t>Bác sỹ Chuyên khoa 1</t>
  </si>
  <si>
    <t>B1 khung châu Âu</t>
  </si>
  <si>
    <t>Trưởng khoa TMH</t>
  </si>
  <si>
    <t>Bệnh viện ĐKKV Cẩm Phả</t>
  </si>
  <si>
    <t>Nguyễn Thị Xuân Quỳnh</t>
  </si>
  <si>
    <t>Khu 5B, P.Cẩm Trung, TP.Cẩm Phả</t>
  </si>
  <si>
    <t>Bí thư ĐTN phường</t>
  </si>
  <si>
    <t>Tạ A Sinh</t>
  </si>
  <si>
    <t>Tổ 4, Khu 5A, P.Cẩm Thịnh, TP.Cẩm Phả</t>
  </si>
  <si>
    <t>Phó Bí thư CB, Trưởng ban CTMT khu 5A</t>
  </si>
  <si>
    <t>Phạm Xuân Thanh</t>
  </si>
  <si>
    <t>Quảng Nghĩa, Móng Cái, Quảng Ninh</t>
  </si>
  <si>
    <t>Tổ 7, Khu 3, P.Cẩm Thịnh, TP.Cẩm Phả</t>
  </si>
  <si>
    <t>Bí thư, Trưởng khu phố 3</t>
  </si>
  <si>
    <t>Vũ Thị Thanh</t>
  </si>
  <si>
    <t>Trực Cát, Trực Ninh, Nam Định</t>
  </si>
  <si>
    <t>Phó Bí thư ĐU, 
Chủ tịch MTTQ phường</t>
  </si>
  <si>
    <t>Đặng Thị Thịnh</t>
  </si>
  <si>
    <t>Xuân Hồng, Xuân Trường, Nam Định</t>
  </si>
  <si>
    <t>Tổ 5, Khu Long Thạch A, P.Cẩm Thạch, TP.Cẩm Phả</t>
  </si>
  <si>
    <t>Bí thư Đảng ủy, Chủ tịch UBND</t>
  </si>
  <si>
    <t>Nguyễn Thị Bích Thủy</t>
  </si>
  <si>
    <t>Thanh Long, Yên Mỹ, Hưng Yên</t>
  </si>
  <si>
    <t>Khu 5B, P.Cẩm Thịnh, TP.Cẩm Phả</t>
  </si>
  <si>
    <t>Phó Chủ tịch HĐND</t>
  </si>
  <si>
    <t>Trần Sỹ Trung</t>
  </si>
  <si>
    <t>Vĩnh Lộc, Can Lộc, Hà Tình</t>
  </si>
  <si>
    <t>Tổ 4, Khu 6B, P.Cẩm Thịnh, TP.Cẩm Phả</t>
  </si>
  <si>
    <t xml:space="preserve">Phó Bí thư chi bộ, Trưởng ban CTMT khu 6B </t>
  </si>
  <si>
    <t>Trương Quang Vịnh</t>
  </si>
  <si>
    <t>Phó Bí thư thường trực Đảng ủy, Chủ tịch HĐND</t>
  </si>
  <si>
    <t>Đinh Văn Bằng</t>
  </si>
  <si>
    <t>xã Cộng Hòa, Cẩm Phả, QN</t>
  </si>
  <si>
    <t>Thôn Ngoài, xã Cộng Hòa, Cẩm Phả, QN</t>
  </si>
  <si>
    <t>ĐH quản lý đất đai</t>
  </si>
  <si>
    <t>Tiếng anh-Chứng chỉ B</t>
  </si>
  <si>
    <t>Phó BT Đảng Ủy - Chủ tịch HĐND</t>
  </si>
  <si>
    <t>Phạm Thị Chúc</t>
  </si>
  <si>
    <t>Trầm Lộng, Ứng Hòa, Hà Nội</t>
  </si>
  <si>
    <t>Thôn Ngoài, xã Cộng Hòa, Cẩm Phả, Quảng Ninh</t>
  </si>
  <si>
    <t>Trung cấp công tác xã hội</t>
  </si>
  <si>
    <t>Chi hội Trưởng Chi hội phụ nữ thôn Ngoài</t>
  </si>
  <si>
    <t>xã Cộng Hòa</t>
  </si>
  <si>
    <t>26/11/2017</t>
  </si>
  <si>
    <t>Tạ Văn Cường</t>
  </si>
  <si>
    <t>28/07/1977</t>
  </si>
  <si>
    <t>Cộng Hòa, Cẩm Phả, QN</t>
  </si>
  <si>
    <t>Thôn Khe, xã Cộng Hòa, Cẩm Phả, Quảng Ninh</t>
  </si>
  <si>
    <t>Trưởng ban Công tác Mặt Trận thôn</t>
  </si>
  <si>
    <t>thôn Khônghe xã Cộng Hòa</t>
  </si>
  <si>
    <t>Nguyễn Xuân Độ</t>
  </si>
  <si>
    <t>16/11/1984</t>
  </si>
  <si>
    <t>Đông La, Đông Hưng, Thái Bình</t>
  </si>
  <si>
    <t>Thôn Cầu  Trắng, xã Cộng Hòa, Cẩm Phả, Quảng Ninh</t>
  </si>
  <si>
    <t>Tiếng trung- Chứng chỉ C</t>
  </si>
  <si>
    <t>Phó trưởng thôn Thôn Cầu Trắng</t>
  </si>
  <si>
    <t>Xã Cộng Hòa, Cẩm Phả, QN</t>
  </si>
  <si>
    <t>Thôn Giữa xã Cộng Hòa, Cẩm Phả, QN</t>
  </si>
  <si>
    <t>UBND xã Cộng Hòa</t>
  </si>
  <si>
    <t>Trung cấp xã hội</t>
  </si>
  <si>
    <t>TC</t>
  </si>
  <si>
    <t>Tiếng anh, Chứng chỉ B</t>
  </si>
  <si>
    <t>Chủ tịch Hội PN</t>
  </si>
  <si>
    <t>Ngô Văn Hà</t>
  </si>
  <si>
    <t>Thôn Đồng Cói, xã Cộng Hòa, Cẩm Phả, Quảng Ninh</t>
  </si>
  <si>
    <t>Phó Bí thư chi bộ- Trưởng ban Công tác Mặt trận thôn Đồng Cói</t>
  </si>
  <si>
    <t>15/05/2014</t>
  </si>
  <si>
    <t>Hà Văn Hảo</t>
  </si>
  <si>
    <t>30/10/1963</t>
  </si>
  <si>
    <t>Thôn Giữa, xã Cộng Hòa, Cẩm Phả,QN</t>
  </si>
  <si>
    <t>Bí thư Chi bộ, Trưởng thôn Giữa</t>
  </si>
  <si>
    <t>14/06/2006</t>
  </si>
  <si>
    <t>Lê Xuân Hiển</t>
  </si>
  <si>
    <t>P. Cẩm Trung, Cẩm Phả, QN</t>
  </si>
  <si>
    <t>Cử nhân Tài chính - Ngân hàng, Đại học Kinh tế quốc dân</t>
  </si>
  <si>
    <t>Thạc sĩ QLKT- Trường ĐH Lâm Nghiệp</t>
  </si>
  <si>
    <t>Tiếng Anh - Chứng chỉ B1 Khung châu âu</t>
  </si>
  <si>
    <t>Phó BT Đảng Ủy - Chủ tịch UBMTTQ</t>
  </si>
  <si>
    <t>Hoàng Văn Hùng</t>
  </si>
  <si>
    <t>19/04/1998</t>
  </si>
  <si>
    <t>Thôn Lạch Cát, xã Cộng Hòa,  Cẩm Phả</t>
  </si>
  <si>
    <t>Nông dân</t>
  </si>
  <si>
    <t>Hà Thị Hường</t>
  </si>
  <si>
    <t>Thôn Ngoài xã Cộng Hòa, Cẩm Phả, QN</t>
  </si>
  <si>
    <t>UBND xã Cộng Hòa, Cẩm Phả, QN</t>
  </si>
  <si>
    <t xml:space="preserve">Đại học Luật ;ĐH Kế toán </t>
  </si>
  <si>
    <t>Công chức Văn phòng thống Khôngê</t>
  </si>
  <si>
    <t>Hà Văn Lương</t>
  </si>
  <si>
    <t>13/05/1982</t>
  </si>
  <si>
    <t>Thôn Ngoài, xã Cộng Hòa, tp Cẩm Phả,Quảng Ninh</t>
  </si>
  <si>
    <t>Kỹ sư Nuôi trồng thủy sản- Trường ĐH Nha Trang</t>
  </si>
  <si>
    <t>Chủ tịch Hội LHTN xã Cộng Hòa</t>
  </si>
  <si>
    <t>25/7/2009</t>
  </si>
  <si>
    <t>Trương Thị Lương</t>
  </si>
  <si>
    <t>Xã Cộng Hòa, Cẩm Phả, Quảng Ninh</t>
  </si>
  <si>
    <t>Thôn Hà Loan, xã Cộng Hòa, Cẩm Phả, Quảng Ninh</t>
  </si>
  <si>
    <t>7/9</t>
  </si>
  <si>
    <t>Chi hội Trưởng Phụ nữ thôn- Cộng tác viên thôn Hà Loan</t>
  </si>
  <si>
    <t>Điệp Văn Nguyên</t>
  </si>
  <si>
    <t>26/12/1971</t>
  </si>
  <si>
    <t>Xã Dương Huy, CP, Quảng Ninh</t>
  </si>
  <si>
    <t>Xóm Ông Đồ, Thôn Đoàn Kết, xã Dương Huy, Cẩm Phả, Quảng Ninh</t>
  </si>
  <si>
    <t>ĐH luật KT</t>
  </si>
  <si>
    <t>Tiếng anh- Chứng chỉ B</t>
  </si>
  <si>
    <t xml:space="preserve">PCT UBND </t>
  </si>
  <si>
    <t>Ngô Văn Thanh</t>
  </si>
  <si>
    <t>Thôn Cầu Trắng,  Cộng Hòa</t>
  </si>
  <si>
    <t>HĐND xã Cộng Hòa</t>
  </si>
  <si>
    <t>PCT HĐND</t>
  </si>
  <si>
    <t>Lê Xuân Thành</t>
  </si>
  <si>
    <t>Thanh An, Thanh Hà, Hải Dương</t>
  </si>
  <si>
    <t>Tổ 7 Khu Minh tiến A, Cẩm Bình, Cẩm Phả, QN</t>
  </si>
  <si>
    <t>Công an xã Cộng Hòa</t>
  </si>
  <si>
    <t>Đại học Cảnh sát</t>
  </si>
  <si>
    <t>Tiếng anh- Chứng chỉ B1</t>
  </si>
  <si>
    <t>Trưởng Công an xã</t>
  </si>
  <si>
    <t>Hoàng Thị Thịnh</t>
  </si>
  <si>
    <t>Quý Sơn, Lục Ngạn, Bắc Giang</t>
  </si>
  <si>
    <t>Thôn Cái Tăn, xã Cộng Hòa, Cẩm Phả, Quảng Ninh</t>
  </si>
  <si>
    <t>3/12</t>
  </si>
  <si>
    <t>Đỗ Thị Thoa</t>
  </si>
  <si>
    <t>Thôn Giữa, Cộng Hòa, Cẩm Phả, QN</t>
  </si>
  <si>
    <t>Trường TH&amp;THCS Cộng Hòa</t>
  </si>
  <si>
    <t>Đại học sư phạm Ngữ Văn- Trường ĐHSP Thái Nguyên</t>
  </si>
  <si>
    <t>Tiếng anh - Chứng chỉ B</t>
  </si>
  <si>
    <t>Hoàng Văn Thu</t>
  </si>
  <si>
    <t>Thôn Hà Tranh, xã Cộng Hòa, Cẩm Phả, QN</t>
  </si>
  <si>
    <t>Phó Bí thư chi bộ, phó trưởng thôn Hà Tranh</t>
  </si>
  <si>
    <t>Hoàng Văn Thường</t>
  </si>
  <si>
    <t>ĐH Luật KT</t>
  </si>
  <si>
    <t>Chủ tịch Hội CCB xã Cộng Hòa</t>
  </si>
  <si>
    <t>Nguyễn Văn Thưởng</t>
  </si>
  <si>
    <t>Xã Dương Huy, CP, QN</t>
  </si>
  <si>
    <t>ĐH Luật</t>
  </si>
  <si>
    <t>Bí thư Đảng Ủy - Chủ tịch UBND</t>
  </si>
  <si>
    <t>Nguyễn Thanh Trường</t>
  </si>
  <si>
    <t>Xã Hải Hà, huyện Hải Hậu, tỉnh Nam Định</t>
  </si>
  <si>
    <t>Tổ 22 Khu Đông Hải Phường Cẩm Đông, TP Cẩm Phả tỉnh Quảng Ninh</t>
  </si>
  <si>
    <t>ĐH xây dựng</t>
  </si>
  <si>
    <t>Thạc sỹ QLDAXD- Trường ĐH xây dựng Hà Nội</t>
  </si>
  <si>
    <t>Ngô Thị Thu Hà</t>
  </si>
  <si>
    <t>Tổ 1, khu 2, Mông Dương, Cẩm Phả, Quảng Ninh</t>
  </si>
  <si>
    <t>Đại học sư phạm lịch sử</t>
  </si>
  <si>
    <t>Thạc sỹ lịch sử Đảng; thạc sỹ hành chính công</t>
  </si>
  <si>
    <t>Bí thư chi bộ; Hiệu trưởng</t>
  </si>
  <si>
    <t>Trường THCS Mông Dương</t>
  </si>
  <si>
    <t>30/10/2008</t>
  </si>
  <si>
    <t>Trần Quang Lợi</t>
  </si>
  <si>
    <t>Mỹ Thuận, Mỹ Lộc, Nam Định</t>
  </si>
  <si>
    <t>Tổ 3, khu 6A, Cẩm Thịnh, Cẩm Phả, Quảng Ninh</t>
  </si>
  <si>
    <t>Đại học chuyên ngành cầu, đường sắt</t>
  </si>
  <si>
    <t>Thạc Sỹ quản lý xây dựng</t>
  </si>
  <si>
    <t>Phó Bí thư 
Đảng ủy;
Chủ tịch UBND</t>
  </si>
  <si>
    <t>Phường Mông Dương</t>
  </si>
  <si>
    <t>Phạm Công Quảng</t>
  </si>
  <si>
    <t>16/8/1961</t>
  </si>
  <si>
    <t>Hưng Nhân, Hưng Hà, Thái Bình</t>
  </si>
  <si>
    <t>Tổ 4, khu 11, Mông Dương, Cẩm Phả, Quảng Ninh</t>
  </si>
  <si>
    <t>Trung cấp khai thác mỏ</t>
  </si>
  <si>
    <t>Bí thư chi bộ, Trưởng khu phố 11</t>
  </si>
  <si>
    <t>Khu phố 11, phường Mông Dương</t>
  </si>
  <si>
    <t>21/8/1999</t>
  </si>
  <si>
    <t>Phan Văn Quang 
(Đại đức Thích Minh Từ)</t>
  </si>
  <si>
    <t>16/11/1986</t>
  </si>
  <si>
    <t>Phật giáo</t>
  </si>
  <si>
    <t>Kim Định, Kim Sơn, Ninh Bình</t>
  </si>
  <si>
    <t>Chùa Nam Thiên khu 2, Mông Dương, Cẩm Phả, Quảng Ninh</t>
  </si>
  <si>
    <t>Đại học chuyên ngành Luật kinh tế; tôn giáo học; Cao Đẳng Phật học.</t>
  </si>
  <si>
    <t xml:space="preserve">Trụ Trì Chùa Nam Thiên </t>
  </si>
  <si>
    <t>Chùa Nam Thiên</t>
  </si>
  <si>
    <t>Bùi Thúy Hà</t>
  </si>
  <si>
    <t>23/4/1987</t>
  </si>
  <si>
    <t>Nguyên Xá, Vũ Thư, Thái Bình.</t>
  </si>
  <si>
    <t>Tổ 6, Khu 2, Mông Dương, Cẩm Phả, Quảng Ninh</t>
  </si>
  <si>
    <t>ĐH  Luật Kinh tế, Dược sỹ trung học</t>
  </si>
  <si>
    <t>Viên chức 
dân số</t>
  </si>
  <si>
    <t>Trạm y tế phường Mông Dương</t>
  </si>
  <si>
    <t>22/12/2016</t>
  </si>
  <si>
    <t>Vũ Thị Nhưng</t>
  </si>
  <si>
    <t>29/01/1972</t>
  </si>
  <si>
    <t>Toàn Thắng, 
Tiên Lãng, Hải Phòng</t>
  </si>
  <si>
    <t>Tổ 5, khu 4, Mông Dương, Cẩm Phả, Quảng Ninh</t>
  </si>
  <si>
    <t>Phó bí thư chi bộ,
 trưởng ban công tác mặt trận</t>
  </si>
  <si>
    <t>Khu phố 4 phường Mông Dương</t>
  </si>
  <si>
    <t>26/12/2006</t>
  </si>
  <si>
    <t>Đại biểu HĐND phường Mông Dương nhiệm kỳ 2016 - 2021</t>
  </si>
  <si>
    <t>Lê Văn Thành</t>
  </si>
  <si>
    <t>26/01/1967</t>
  </si>
  <si>
    <t>Tân Dân, An Lão, 
Hải Phòng</t>
  </si>
  <si>
    <t>Đại  học Luật kinh tế; Trung cấp xây dựng</t>
  </si>
  <si>
    <t>Ủy viên Ban Thường vụ 
Đảng ủy;
Chủ tịch HĐND;
 Chủ tịch UB. MTTQ</t>
  </si>
  <si>
    <t>Hoàng Thị Thùy</t>
  </si>
  <si>
    <t>17/8/1984</t>
  </si>
  <si>
    <t>Vinh Quang, 
Tiên Lãng, Hải Phòng</t>
  </si>
  <si>
    <t>Tổ 5 khu 5, Mông Dương, Cẩm Phả, Quảng Ninh</t>
  </si>
  <si>
    <t xml:space="preserve">Đại học Luật </t>
  </si>
  <si>
    <t>Ủy viên BCH Đảng bộ;
Bí thư Đoàn Thanh niên</t>
  </si>
  <si>
    <t>Triệu Thị Châm</t>
  </si>
  <si>
    <t>20/6/1963</t>
  </si>
  <si>
    <t>Hùng Sơn, Thanh Miện, Hải Dương</t>
  </si>
  <si>
    <t>Tổ 2, khu 6, Mông Dương,  Cẩm Phả , Quảng Ninh</t>
  </si>
  <si>
    <t>Đại học tài chính</t>
  </si>
  <si>
    <t>UV BCH 
Đảng bộ;
Bí thư chi bộ, trưởng khu</t>
  </si>
  <si>
    <t>Khu phố 6  phường Mông Dương</t>
  </si>
  <si>
    <t>Phạm Văn Chiến</t>
  </si>
  <si>
    <t>Tổ 6, khu 4, Mông Dương, Cẩm Phả, Quảng Ninh</t>
  </si>
  <si>
    <t>Ủy viên BCH 
Đảng bộ;
Phó chủ tịch UBND</t>
  </si>
  <si>
    <t>Phạm Đức Hiệp</t>
  </si>
  <si>
    <t>16/10/1993</t>
  </si>
  <si>
    <t>Tân Hưng, Vĩnh Bảo, 
Hải Phòng</t>
  </si>
  <si>
    <t>Tổ 2, khu 6, Mông Dương, Cẩm Phả, Quảng Ninh</t>
  </si>
  <si>
    <t>Đại học Luật kinh tế, Trung cấp Quân sự</t>
  </si>
  <si>
    <t>Ủy viên BCH Đảng bộ;
Chỉ huy trưởng quân sự</t>
  </si>
  <si>
    <t>14/7/2014</t>
  </si>
  <si>
    <t>Nguyễn Duy Thái</t>
  </si>
  <si>
    <t>An Dục, Quỳnh Phụ, Thái Bình</t>
  </si>
  <si>
    <t>Tổ 1, khu 8, Mông Dương, Cẩm Phả, Quảng Ninh</t>
  </si>
  <si>
    <t>Đại học khai thác mỏ</t>
  </si>
  <si>
    <t>Ủy viên BTV 
Đảng ủy; 
Chủ tịch Công đoàn</t>
  </si>
  <si>
    <t>Công ty than Khe Chàm - TKV</t>
  </si>
  <si>
    <t>13/9/1997</t>
  </si>
  <si>
    <t>Dương Thị Thu Hương</t>
  </si>
  <si>
    <t>30/12/1988</t>
  </si>
  <si>
    <t>Tổ 3, khu 12, Mông Dương, Cẩm Phả, Quảng Ninh</t>
  </si>
  <si>
    <t>Đại học luật 
Cao đẳng quản trị văn phòng</t>
  </si>
  <si>
    <t>Ủy viên BCH Đảng bộ ;Công chức tư pháp hộ tịch</t>
  </si>
  <si>
    <t>Đinh Trọng Huy</t>
  </si>
  <si>
    <t>16/8/1956</t>
  </si>
  <si>
    <t>S</t>
  </si>
  <si>
    <t>Thái Tân, Nam Sách, Hải Dương</t>
  </si>
  <si>
    <t>Tổ 7, khu 5, Mông Dương, Cẩm Phả, Quảng Ninh</t>
  </si>
  <si>
    <t>Đại học Luật kinh tế,Trung cấp quản lý nhà nước</t>
  </si>
  <si>
    <t>Ủy viên BCH Đảng bộ;
Bí thư chi bộ, trưởng khu</t>
  </si>
  <si>
    <t>Khu phố 5 phường Mông Dương</t>
  </si>
  <si>
    <t>Mai Thị Nhuần</t>
  </si>
  <si>
    <t>Trực Ninh, Nam Định</t>
  </si>
  <si>
    <t>Tổ 2, khu 5, Mông Dương, Cẩm Phả, Quảng Ninh</t>
  </si>
  <si>
    <t>Đại học chuyên ngành nông học</t>
  </si>
  <si>
    <t>Phó chủ tịch hội đồng nhân dân</t>
  </si>
  <si>
    <t>Thọ Tiến, Triệu Sơn, 
Thanh Hóa</t>
  </si>
  <si>
    <t>Tổ 4 khu 2A, Cẩm Trung, Cẩm Phả, Quảng Ninh</t>
  </si>
  <si>
    <t>Đại học Luật; Đại học quản trị kinh doanh</t>
  </si>
  <si>
    <t>Thành ủy viên;
Bí thư Đảng ủy</t>
  </si>
  <si>
    <t xml:space="preserve">Đại biểu HĐND phường Cẩm Trung nhiệm kỳ 2016 - 2021
</t>
  </si>
  <si>
    <t>Dương Chí Hải</t>
  </si>
  <si>
    <t>15/7/1985</t>
  </si>
  <si>
    <t>An Lạc, Chí Linh, Hải Dương</t>
  </si>
  <si>
    <t>Tổ 7 khu 8,  Mông Dương
Cẩm Phả, Quảng Ninh</t>
  </si>
  <si>
    <t>Kỹ sư công nghiệp kỹ thuật điện tử</t>
  </si>
  <si>
    <t>Thạc sỹ quản lý kinh tế</t>
  </si>
  <si>
    <t xml:space="preserve">Anh B </t>
  </si>
  <si>
    <t>Phó quản đốc phân xưởng vận hành</t>
  </si>
  <si>
    <t xml:space="preserve"> Công ty nhiệt điện Mông Dương</t>
  </si>
  <si>
    <t>Bùi Quang Trung</t>
  </si>
  <si>
    <t>Hà Kỳ, Tứ Kỳ, 
Hải Dương</t>
  </si>
  <si>
    <t>Tổ 5, khu 8, Mông Dương
Cẩm Phả, Quảng Ninh</t>
  </si>
  <si>
    <t>Ủy viên BCH Đảng bộ;
Phó chủ tịch UBND</t>
  </si>
  <si>
    <t>26/8/2004</t>
  </si>
  <si>
    <t>Hồ Văn Tư</t>
  </si>
  <si>
    <t>22/4/1964</t>
  </si>
  <si>
    <t>Gia Xuyên, Gia Lộc, Hải Dương</t>
  </si>
  <si>
    <t>Tổ 1, khu 8, Mông Dương
Cẩm Phả, Quảng Ninh</t>
  </si>
  <si>
    <t>Trung cấp mỏ</t>
  </si>
  <si>
    <t>Bí thư chi bộ, trưởng khu</t>
  </si>
  <si>
    <t>Khu phố 8 Mông Dương</t>
  </si>
  <si>
    <t>30/10/2004</t>
  </si>
  <si>
    <t>Nguyễn Tuấn Anh</t>
  </si>
  <si>
    <t>Anh</t>
  </si>
  <si>
    <t>14/10/1992</t>
  </si>
  <si>
    <t>Hồng Quang, 
Nam Trực, Nam Định</t>
  </si>
  <si>
    <t>Tổ 1, khu Minh Tiến B, Cẩm Bình, Cẩm Phả, Quảng Ninh</t>
  </si>
  <si>
    <t>Đại học chuyên ngành điều tra hình sự</t>
  </si>
  <si>
    <t>Trinh sát hình sự</t>
  </si>
  <si>
    <t>Công an phường Mông Dương</t>
  </si>
  <si>
    <t>30/9/2012</t>
  </si>
  <si>
    <t>Chu Thị Nhật</t>
  </si>
  <si>
    <t>13/3/1983</t>
  </si>
  <si>
    <t>Đức Hợp, Kim Động, Hưng yên</t>
  </si>
  <si>
    <t>Tổ 8, khu 6, Mông Dương, Cẩm Phả, Quảng Ninh</t>
  </si>
  <si>
    <t>Phó Chủ tịch Hội phụ nữ</t>
  </si>
  <si>
    <t>Bàn Dẩu Tình</t>
  </si>
  <si>
    <t>17/9/1992</t>
  </si>
  <si>
    <t>Dao</t>
  </si>
  <si>
    <t>Hòa Bình, Hạ Long, Quảng Ninh</t>
  </si>
  <si>
    <t>Tổ 6, khu 10, Mông Dương,
Cẩm Phả, Quảng Ninh</t>
  </si>
  <si>
    <t>Phó bí thư chi bộ, Bí thư Chi đoàn</t>
  </si>
  <si>
    <t>Khu phố 10 phường Mông Dương</t>
  </si>
  <si>
    <t>20/10/2017</t>
  </si>
  <si>
    <t>Nguyễn Ngọc Anh</t>
  </si>
  <si>
    <t>01/5/1992</t>
  </si>
  <si>
    <t>Ái Quốc, 
Tp Hải Dương, 
Hải Dương</t>
  </si>
  <si>
    <t>Khu Minh Tiến A, 
phường Cẩm Bình, 
thành phố Cẩm Phả,
tỉnh Quảng Ninh</t>
  </si>
  <si>
    <t>Đại học Khai thác Mỏ, Đại học Luật Kinh tế</t>
  </si>
  <si>
    <t>Đảng ủy viên, 
Bí thư Đoàn 
Thanh niên phường</t>
  </si>
  <si>
    <t>Phường 
Cửa Ông</t>
  </si>
  <si>
    <t>27/6/2018</t>
  </si>
  <si>
    <t>Phạm Văn Chắc</t>
  </si>
  <si>
    <t>15/8/1958</t>
  </si>
  <si>
    <t>Xuân Áng, 
Hạ Hòa, 
Phú Thọ</t>
  </si>
  <si>
    <t>Khu 2, phường Cửa Ông, 
thành phố Cẩm Phả, 
tỉnh Quảng Ninh</t>
  </si>
  <si>
    <t>Bí thư Chi bộ, 
Trưởng khu phố</t>
  </si>
  <si>
    <t>Khu phố 2</t>
  </si>
  <si>
    <t>04/10/1981</t>
  </si>
  <si>
    <t>Phạm Tuân</t>
  </si>
  <si>
    <t>15/11/1980</t>
  </si>
  <si>
    <t>Đình Phùng, 
Kiến Xương, 
Thái Bình</t>
  </si>
  <si>
    <t>Khu 10B, phường Cửa Ông, 
thành phố Cẩm Phả, 
tỉnh Quảng Ninh</t>
  </si>
  <si>
    <t>Đại học
Quản lý xã hội</t>
  </si>
  <si>
    <t xml:space="preserve">Phó Bí thư Đảng ủy, Phó Chủ tịch HĐND phường </t>
  </si>
  <si>
    <t>04/12/2007</t>
  </si>
  <si>
    <t>ĐB HĐND 
phường Cửa Ông
nhiệm kỳ 
2016-2021</t>
  </si>
  <si>
    <t>Trần Thị Thúy Hạnh</t>
  </si>
  <si>
    <t>21/12/1979</t>
  </si>
  <si>
    <t>Mỹ Đức, 
An Lão, 
Hải Phòng</t>
  </si>
  <si>
    <t xml:space="preserve"> Phường Cửa Ông, 
thành phố Cẩm Phả, 
Quảng Ninh</t>
  </si>
  <si>
    <t>Đại học 
Xã hội học</t>
  </si>
  <si>
    <t>Chi ủy viên 
Chi bộ khu phố 3</t>
  </si>
  <si>
    <t>Khu phố 3</t>
  </si>
  <si>
    <t>21/6/2002</t>
  </si>
  <si>
    <t>Bùi Minh Hiếu</t>
  </si>
  <si>
    <t>28/10/1972</t>
  </si>
  <si>
    <t>Xuân Trường,
Nam Định</t>
  </si>
  <si>
    <t>Khu 5B, 
phường Cẩm Trung, 
thành phố Cẩm Phả, 
tỉnh Quảng Ninh</t>
  </si>
  <si>
    <t xml:space="preserve">Đại học
Cơ khí 
tàu thuyền </t>
  </si>
  <si>
    <t>Phó Giám đốc 
Công ty</t>
  </si>
  <si>
    <t>Công ty 
Kho vận và Cảng Cẩm Phả</t>
  </si>
  <si>
    <t>05/9/2001</t>
  </si>
  <si>
    <t>Vũ Văn Năm</t>
  </si>
  <si>
    <t>23/3/1979</t>
  </si>
  <si>
    <t>Hiệp Cường, 
Kim Động, 
Hưng Yên</t>
  </si>
  <si>
    <t>Khu 3, phường Cửa Ông, 
thành phố Cẩm Phả, 
Quảng Ninh</t>
  </si>
  <si>
    <t>Đảng ủy viên, 
Chỉ huy trưởng BCH Quân sự</t>
  </si>
  <si>
    <t>12/11/2005</t>
  </si>
  <si>
    <t>Nguyễn Như Đước</t>
  </si>
  <si>
    <t>23/9/1961</t>
  </si>
  <si>
    <t>Văn Cẩm, 
Hưng Hà, 
Thái Bình</t>
  </si>
  <si>
    <t>Khu 4B2, phường Cửa Ông, 
thành phố Cẩm Phả, 
tỉnh Quảng Ninh</t>
  </si>
  <si>
    <t xml:space="preserve">Đảng ủy viên, 
Bí thư Chi bộ,
Trưởng khu </t>
  </si>
  <si>
    <t>Khu phố 4B2</t>
  </si>
  <si>
    <t>22/10/1981</t>
  </si>
  <si>
    <t>Phạm Ngọc Lự</t>
  </si>
  <si>
    <t>05/6/1968</t>
  </si>
  <si>
    <t>Gia Lạc, 
Gia Viễn, 
Ninh Bình</t>
  </si>
  <si>
    <t>Khu 9, 
phường Mông Dương, 
thành phố Cẩm Phả, 
tỉnh Quảng Ninh</t>
  </si>
  <si>
    <t>Đại học Luật
 kinh tế</t>
  </si>
  <si>
    <t>Đảng ủy viên, 
Phó Chủ tịch 
UBND phường</t>
  </si>
  <si>
    <t>03/8/2005</t>
  </si>
  <si>
    <t>ĐB HĐND 
phường Mông Dương
nhiệm kỳ
2016-2021</t>
  </si>
  <si>
    <t>Nguyễn Văn Tiến</t>
  </si>
  <si>
    <t>19/5/1958</t>
  </si>
  <si>
    <t>Liên Hòa, 
Quảng Yên, 
Quảng Ninh</t>
  </si>
  <si>
    <t>Khu 4A2, phường Cửa Ông, 
thành phố Cẩm Phả, 
tỉnh Quảng Ninh</t>
  </si>
  <si>
    <t>Trung cấp 
Xây dựng</t>
  </si>
  <si>
    <t>Phó Bí thư Chi bộ, Trưởng ban 
CTMT khu</t>
  </si>
  <si>
    <t>Khu phố 4A2</t>
  </si>
  <si>
    <t>25/01/1984</t>
  </si>
  <si>
    <t>ĐB HĐND 
phường Cửa Ông 
nhiệm kỳ 
2016-2021</t>
  </si>
  <si>
    <t>TP Yên Bái, 
tỉnh Yên Bái</t>
  </si>
  <si>
    <t>Khu Tân Lập 6, 
phường Cẩm Thủy, 
thành phố Cẩm Phả, 
tỉnh Quảng Ninh</t>
  </si>
  <si>
    <t>Đại học Công nghệ và Xây dựng cơ  bản 
kỹ thuật mỏ, Đại học Thể dục thể thao,
Đại học quản lý kinh tế</t>
  </si>
  <si>
    <t>Công ty Tuyển than Cửa Ông</t>
  </si>
  <si>
    <t>01/12/1994</t>
  </si>
  <si>
    <t>Lê Hồng Phong</t>
  </si>
  <si>
    <t>01/11/1983</t>
  </si>
  <si>
    <t>Tiên Lãng, 
Tiên Yên, 
Quảng Ninh</t>
  </si>
  <si>
    <t>Ủy viên BTV Đảng ủy,
Chủ tịch Ủy ban MTTQ
phường</t>
  </si>
  <si>
    <t>16/11/2012</t>
  </si>
  <si>
    <t>ĐB HĐND 
phường Cửa Ông nhiệm kỳ 
2016-2021</t>
  </si>
  <si>
    <t>Đặng Thị Sen</t>
  </si>
  <si>
    <t>24/6/1988</t>
  </si>
  <si>
    <t>Đoàn Kết, 
Vân Đồn, 
Quảng Ninh</t>
  </si>
  <si>
    <t>Xã Đông Xá, 
huyện Vân Đồn, 
tỉnh Quảng Ninh</t>
  </si>
  <si>
    <t>Đại học 
Điều dưỡng 
Đa khoa</t>
  </si>
  <si>
    <t>Nhân viên 
Trạm Y tế</t>
  </si>
  <si>
    <t>Trạm Y tế phường</t>
  </si>
  <si>
    <t>03/12/2020</t>
  </si>
  <si>
    <t>Lương Văn Thanh</t>
  </si>
  <si>
    <t>05/5/1954</t>
  </si>
  <si>
    <t>Thiên chúa</t>
  </si>
  <si>
    <t>Hải Vân, 
Hải Hậu, 
Nam Định</t>
  </si>
  <si>
    <t>Khu 6, phường Cửa Ông, 
thành phố Cẩm Phả, 
tỉnh Quảng Ninh</t>
  </si>
  <si>
    <t>Sơ cấp 
Xây dựng</t>
  </si>
  <si>
    <t xml:space="preserve">Trưởng ban CTMT khu, Chánh trương Giáo xứ Cửa Ông </t>
  </si>
  <si>
    <t>Khu phố 6</t>
  </si>
  <si>
    <t>Nguyễn Đông Sơn</t>
  </si>
  <si>
    <t>11/3/1981</t>
  </si>
  <si>
    <t>Hợp Tiến, Triệu Sơn, Thanh Hóa</t>
  </si>
  <si>
    <t>Khu 6A, phường Hồng Hải, 
thành phố Hạ Long, 
tỉnh Quảng Ninh</t>
  </si>
  <si>
    <t>Đại học
 Cảnh sát</t>
  </si>
  <si>
    <t>Ủy viên BTV Đảng ủy, Trưởng Công an phường</t>
  </si>
  <si>
    <t>Công an phường 
Cửa Ông</t>
  </si>
  <si>
    <t>16/12/2009</t>
  </si>
  <si>
    <t>Trần Thị Kim Thu</t>
  </si>
  <si>
    <t>19/8/1960</t>
  </si>
  <si>
    <t>Việt Hùng, 
Vũ Thư, 
Thái Bình</t>
  </si>
  <si>
    <t>Khu 7, phường Cửa Ông, 
thành phố Cẩm Phả, 
tỉnh Quảng Ninh</t>
  </si>
  <si>
    <t>Cao đẳng 
Sư phạm</t>
  </si>
  <si>
    <t>Chủ tịch Hội Cựu giáo chức phường, Phó Bí thư Chi bộ, Trưởng ban CTMT khu</t>
  </si>
  <si>
    <t>Khu phố 7</t>
  </si>
  <si>
    <t>03/11/1996</t>
  </si>
  <si>
    <t>Nguyễn Thị Hoài Thương</t>
  </si>
  <si>
    <t>16/5/1977</t>
  </si>
  <si>
    <t>Vinh Tân, 
Vinh, 
Nghệ An</t>
  </si>
  <si>
    <t>Khu 4B1, phường Cửa Ông, 
thành phố Cẩm Phả, 
tỉnh Quảng Ninh</t>
  </si>
  <si>
    <t>Đại học 
Luật Kinh tế, Đại học Quản trị kinh doanh</t>
  </si>
  <si>
    <t>Đảng ủy viên, 
Công chức Văn phòng UBND phường</t>
  </si>
  <si>
    <t>Đỗ Thế Hiếu</t>
  </si>
  <si>
    <t>07/9/1981</t>
  </si>
  <si>
    <t>Đông Kinh, 
Đông Hưng, 
Thái Bình</t>
  </si>
  <si>
    <t>Khu Diêm Thủy, 
phường Cẩm Bình, 
thành phố Cẩm Phả, 
tỉnh Quảng Ninh</t>
  </si>
  <si>
    <t>Đại học 
Kỹ thuật 
xây dựng</t>
  </si>
  <si>
    <t>Thạc sỹ Quản lý Kinh tế</t>
  </si>
  <si>
    <t>Phó Bí thư Đảng ủy, 
Chủ tịch UBND phường</t>
  </si>
  <si>
    <t>03/7/2016</t>
  </si>
  <si>
    <t>Vũ Đình Hòa</t>
  </si>
  <si>
    <t>27/12/1955</t>
  </si>
  <si>
    <t>Nam Thái, 
Nam Trực, 
Nam Định</t>
  </si>
  <si>
    <t>Khu 8, phường Cửa Ông, 
thành phố Cẩm Phả, 
tỉnh Quảng Ninh</t>
  </si>
  <si>
    <t>Đại học 
Kỹ thuật 
Ô tô</t>
  </si>
  <si>
    <t>Khu phố 8</t>
  </si>
  <si>
    <t>28/10/1996</t>
  </si>
  <si>
    <t>Đỗ Thị Ngọc Lý</t>
  </si>
  <si>
    <t>03/3/1985</t>
  </si>
  <si>
    <t>Văn An, 
Chí Linh, 
Hải Dương</t>
  </si>
  <si>
    <t>Khu 3, phường Cửa Ông, 
thành phố Cẩm Phả, 
tỉnh Quảng Ninh</t>
  </si>
  <si>
    <t>Đảng ủy viên, 
Chủ tịch Hội LHPN phường</t>
  </si>
  <si>
    <t>03/12/2012</t>
  </si>
  <si>
    <t>Dương Thị Ngọ</t>
  </si>
  <si>
    <t>12/9/1954</t>
  </si>
  <si>
    <t>Hoàng Diệu, 
Gia Lộc, 
Hải Dương</t>
  </si>
  <si>
    <t>Sơ cấp 
Cơ khí 
Luyện kim</t>
  </si>
  <si>
    <t>Chi hội trưởng 
Phụ nữ khu</t>
  </si>
  <si>
    <t>Khu phố 10B</t>
  </si>
  <si>
    <t>01/12/1982</t>
  </si>
  <si>
    <t>Khánh Cường,
Yên Khánh, 
Ninh Bình</t>
  </si>
  <si>
    <t>Khu Long Thạch A,
phường Cẩm Thạch, 
thành phố Cẩm Phả, 
tỉnh Quảng Ninh</t>
  </si>
  <si>
    <t>Đại học 
Cơ điện</t>
  </si>
  <si>
    <t>Thành ủy viên, 
Bí thư Đảng ủy phường</t>
  </si>
  <si>
    <t>ĐB HĐND 
phường Cẩm Bình nhiệm kỳ 
2016-2021</t>
  </si>
  <si>
    <t>Trần Thị Thanh Thúy</t>
  </si>
  <si>
    <t>26/5/1978</t>
  </si>
  <si>
    <t>Mỹ Hà, 
Mỹ Lộc,
Nam Định</t>
  </si>
  <si>
    <t>Đại học 
Sư phạm</t>
  </si>
  <si>
    <t>Phó Bí thư Chi bộ, Phó Hiệu trưởng</t>
  </si>
  <si>
    <t>Trường TH Trần Hưng Đạo</t>
  </si>
  <si>
    <t>27/10/2005</t>
  </si>
  <si>
    <t>Nguyễn Thị Bình</t>
  </si>
  <si>
    <t>16/10/1952</t>
  </si>
  <si>
    <t>Cẩm Bình, Cẩm Phả, Quảng Ninh</t>
  </si>
  <si>
    <t>Khu 4B, phường Cẩm Thành, thành phố Cẩm Phả, tỉnh Quảng Ninh</t>
  </si>
  <si>
    <t>Đại học thống kê kinh tế</t>
  </si>
  <si>
    <t>Nga</t>
  </si>
  <si>
    <t>Phó bí thư chi bộ, Trưởng Ban Công tác mặt trận</t>
  </si>
  <si>
    <t>Khu phố 4B,
phường Cẩm Thành</t>
  </si>
  <si>
    <t>05/12/1979</t>
  </si>
  <si>
    <t>Mai Thanh Bình</t>
  </si>
  <si>
    <t>08/3/1974</t>
  </si>
  <si>
    <t>Hải Hậu, Nam Định</t>
  </si>
  <si>
    <t>phường Cẩm Bình, thành phố Cẩm Phả,
tỉnh Quảng Ninh</t>
  </si>
  <si>
    <t>Phó chủ tịch HĐND phường</t>
  </si>
  <si>
    <t>Phường Cẩm Thành</t>
  </si>
  <si>
    <t>24/10/1994</t>
  </si>
  <si>
    <t>Bùi Thị Cẩm</t>
  </si>
  <si>
    <t>08/12/1971</t>
  </si>
  <si>
    <t>Phùng Hưng, Khoái Châu</t>
  </si>
  <si>
    <t>Tổ 3, Khu 7, phường Cẩm Thành, thành phố Cẩm Phả, tỉnh Quảng Ninh</t>
  </si>
  <si>
    <t>Y sỹ, Phó trạm trưởng trạm Y tế phường</t>
  </si>
  <si>
    <t>Trạm Y tế phường Cẩm Thành</t>
  </si>
  <si>
    <t>04/01/2000</t>
  </si>
  <si>
    <t>Chu Hoàng Dũng</t>
  </si>
  <si>
    <t>27/11/1978</t>
  </si>
  <si>
    <t>Tổ 4, Khu 7A, phường Cẩm Thịnh, thành phố Cẩm Phả, tỉnh Quảng Ninh</t>
  </si>
  <si>
    <t>Đại học An ninh nhân dân</t>
  </si>
  <si>
    <t>Trưởng công an phường</t>
  </si>
  <si>
    <t>Công An phường Cẩm Thành</t>
  </si>
  <si>
    <t>14/10/2005</t>
  </si>
  <si>
    <t>Vũ Quang Dũng</t>
  </si>
  <si>
    <t>22/4/1962</t>
  </si>
  <si>
    <t>Hà Nam, Quảng Yên, Quảng Ninh</t>
  </si>
  <si>
    <t>Khu 2B, phường Cẩm Thành, thành phố Cẩm Phả, tỉnh Quảng Ninh</t>
  </si>
  <si>
    <t>Bí thư, trưởng khu phố 2B</t>
  </si>
  <si>
    <t>Khu phố 2B,
phường Cẩm Thành</t>
  </si>
  <si>
    <t>02/3/2006</t>
  </si>
  <si>
    <t>Nguyễn Văn Hạ</t>
  </si>
  <si>
    <t>15/12/1950</t>
  </si>
  <si>
    <t>Đại Xuân, Quễ Võ, Bắc Ninh</t>
  </si>
  <si>
    <t>Khu 3, phường Cẩm Thành, thành phố Cẩm Phả, tỉnh Quảng Ninh</t>
  </si>
  <si>
    <t>Trưởng Ban Pháp chế HĐND phường; Chi hội trưởng chi hội chữ thập đỏ</t>
  </si>
  <si>
    <t xml:space="preserve"> Khu phố 3, phường Cẩm Thành</t>
  </si>
  <si>
    <t>21/9/1981</t>
  </si>
  <si>
    <t>Trần Mạnh Hiệp</t>
  </si>
  <si>
    <t>16/8/1984</t>
  </si>
  <si>
    <t>Văn Ấp, Bình Lục, Hà Nam</t>
  </si>
  <si>
    <t>Tổ 1, Khu 5A, phường Cẩm Trung, thành phố Cẩm Phả, tỉnh Quảng Ninh</t>
  </si>
  <si>
    <t>Công chức địa chính phường</t>
  </si>
  <si>
    <t>03/11/2013</t>
  </si>
  <si>
    <t>Nguyễn Thị Hương</t>
  </si>
  <si>
    <t>Phượng Kỳ, Tứ Kỳ, Hải Dương</t>
  </si>
  <si>
    <t>Khu Tân lập 8, phường Cẩm Thủy, thành phố Cẩm Phả, tỉnh Quảng Ninh</t>
  </si>
  <si>
    <t>Đại học
Quản lý
đất đai</t>
  </si>
  <si>
    <t>Chủ tịch Hội phụ nữ</t>
  </si>
  <si>
    <t>27/12/2006</t>
  </si>
  <si>
    <t xml:space="preserve">Đại biểu HĐND phường Cẩm Thành khóa VIII nhiệm kỳ 2011 - 2016, khóa IX nhiệm kỳ 2016 - 2021 </t>
  </si>
  <si>
    <t>Đoàn Thị Bích Hương</t>
  </si>
  <si>
    <t>26/4/1974</t>
  </si>
  <si>
    <t>Khu 6, phường Cẩm Thành, thành phố Cẩm Phả, tỉnh Quảng Ninh</t>
  </si>
  <si>
    <t>Đại học Khoa học môi trường</t>
  </si>
  <si>
    <t>Phó bí thư Đảng ủy, Chủ tịch HĐND phường</t>
  </si>
  <si>
    <t>04/11/1996</t>
  </si>
  <si>
    <t>đại biểu Hội đồng nhân dân phường Cẩm Thành, khóa VI; Khóa VII ; Khóa VIII ; Khóa IX ( 2016 - 2021);</t>
  </si>
  <si>
    <t>Nguyễn Quốc Huy</t>
  </si>
  <si>
    <t>28/9/1968</t>
  </si>
  <si>
    <t>Thủy An, Đông Triều, Quảng Ninh</t>
  </si>
  <si>
    <t>Khu 2A, phường Cẩm Thành, thành phố Cẩm Phả, tỉnh Quảng Ninh</t>
  </si>
  <si>
    <t>Đại học
Quân sự</t>
  </si>
  <si>
    <t>16/6/1987</t>
  </si>
  <si>
    <t>Nguyễn Thanh Long</t>
  </si>
  <si>
    <t>20/12/1990</t>
  </si>
  <si>
    <t>Đồng Sơn, Nam Trực, Nam Định</t>
  </si>
  <si>
    <t>Thạc sỹ quản lý kinh tế;
Đại học tài chính ngân hàng</t>
  </si>
  <si>
    <t>Phó chủ tịch UBND phường</t>
  </si>
  <si>
    <t>20/11/2017</t>
  </si>
  <si>
    <t>Tô Thanh Nhì</t>
  </si>
  <si>
    <t>25/8/1983</t>
  </si>
  <si>
    <t>Vũ Thư, Thái bình</t>
  </si>
  <si>
    <t>Tổ 6, khu 2A, phường Cẩm Trung, thành phố Cẩm Phả, tỉnh Quảng Ninh</t>
  </si>
  <si>
    <t>Thạc sỹ Nông nghiệp, Đại học Lâm Nghiệp, Đại học Luật</t>
  </si>
  <si>
    <t xml:space="preserve">Thạc sỹ Nông nghiệp </t>
  </si>
  <si>
    <t>Phó bí thư Đảng ủy, chủ tịch Ủy ban Mặt trận tổ quốc phường</t>
  </si>
  <si>
    <t>20/11/2010</t>
  </si>
  <si>
    <t>Bùi Thị Nữ</t>
  </si>
  <si>
    <t>21/10/1965</t>
  </si>
  <si>
    <t>Tân Trào, Kiến Thụy, Hải phòng</t>
  </si>
  <si>
    <t>Khu 7, phường Cẩm Thành, thành phố Cẩm Phả, tỉnh Quảng Ninh</t>
  </si>
  <si>
    <t>Trung cấp y tế</t>
  </si>
  <si>
    <t>Chi hội trưởng chi hội phụ nữ</t>
  </si>
  <si>
    <t>Khu phố 7,
phường Cẩm Thành</t>
  </si>
  <si>
    <t>25/12/1986</t>
  </si>
  <si>
    <t>Bạch Đằng, Đông Hưng, Thái Bình</t>
  </si>
  <si>
    <t>Tổ 5, Khu Trần Hưng Đạo, phường Cẩm Thạch, thành phố Cẩm Phả,
tỉnh Quảng Ninh</t>
  </si>
  <si>
    <t>Thạc sỹ quản lý đất đai</t>
  </si>
  <si>
    <t>Thành ủy viên, Bí thư Đảng ủy, Chủ tịch UBND phường</t>
  </si>
  <si>
    <t>Đại biểu HĐND phường Cẩm Thành khóa IX; Đại biểu HĐND thành phố Cẩm Phả khóa XX  (2016 - 2021)</t>
  </si>
  <si>
    <t>Nguyễn Văn Quảng</t>
  </si>
  <si>
    <t>27/02/1957</t>
  </si>
  <si>
    <t>Hải Anh, Hải Hậu, Nam Đinh</t>
  </si>
  <si>
    <t>Khu 5, phường Cẩm Thành, thành phố Cẩm Phả, tỉnh Quảng Ninh</t>
  </si>
  <si>
    <t>Đại học Luật; Đại học Hàng hải</t>
  </si>
  <si>
    <t>Cử nhân</t>
  </si>
  <si>
    <t xml:space="preserve">Anh C, Nga </t>
  </si>
  <si>
    <t>Chi hội trưởng Chi hội Cựu chiến binh khu phố5</t>
  </si>
  <si>
    <t>Khu phố 5, phường Cẩm Thành</t>
  </si>
  <si>
    <t>15/10/1994</t>
  </si>
  <si>
    <t>Trần Thị Thu Sang</t>
  </si>
  <si>
    <t>17/01/1993</t>
  </si>
  <si>
    <t>An Ninh, Tiền Hải, Thái Bình</t>
  </si>
  <si>
    <t>Bí thư Chi đoàn Thanh niên khu phố 6.</t>
  </si>
  <si>
    <t>Khu phố 6 phường Cẩm Thành</t>
  </si>
  <si>
    <t>03/02/2020</t>
  </si>
  <si>
    <t>Lê Thị Thu</t>
  </si>
  <si>
    <t>01/6/1966</t>
  </si>
  <si>
    <t>Hưng Đạo, Đông Triều Quảng Ninh</t>
  </si>
  <si>
    <t>Tổ 3, Khu 8, phường Cẩm Thành, thành phố Cẩm Phả, tỉnh Quảng Ninh</t>
  </si>
  <si>
    <t>Chủ tịch Hội đồng quản trị, Giám đốc công ty Cổ phần thương mại dịch vụ Phi Hùng</t>
  </si>
  <si>
    <t>Công ty Cổ phần thương mại dịch vụ Phi Hùng</t>
  </si>
  <si>
    <t>Đinh Thị Thúy</t>
  </si>
  <si>
    <t>23/5/1974</t>
  </si>
  <si>
    <t>Đồng Thái, An Dương, Hải Phòng</t>
  </si>
  <si>
    <t>Tổ 3, Khu Hòa Lạc, phường Cẩm Bình, thành phố Cẩm Phả, tỉnh Quảng Ninh</t>
  </si>
  <si>
    <t>Đại học
Kinh tế</t>
  </si>
  <si>
    <t>Công chức Kế toán</t>
  </si>
  <si>
    <t>05/4/2005</t>
  </si>
  <si>
    <t>Trương Văn Truyền</t>
  </si>
  <si>
    <t>20/4/1961</t>
  </si>
  <si>
    <t>Quỳnh Lưu, Nho Quan, Ninh Bình</t>
  </si>
  <si>
    <t>Khu 4A, phường Cẩm Thành, thành phố Cẩm Phả, tỉnhQuảng Ninh</t>
  </si>
  <si>
    <t>Đại học Khai thác mỏ</t>
  </si>
  <si>
    <t>Khu phố 4A,
phường Cẩm Thành</t>
  </si>
  <si>
    <t>16/8/1989</t>
  </si>
  <si>
    <t>Đỗ Thái Tùng</t>
  </si>
  <si>
    <t>27/9/1994</t>
  </si>
  <si>
    <t>Đông kinh, Đông Hưng, Thái Bình</t>
  </si>
  <si>
    <t>Đại học Nông nghiệp</t>
  </si>
  <si>
    <t>Vũ Thị Vy</t>
  </si>
  <si>
    <t>18/11/1961</t>
  </si>
  <si>
    <t>Minh Tân, Thủy nguyên, Hải phòng</t>
  </si>
  <si>
    <t>Khu 1, phường Cẩm Thành, thành phố Cẩm Phả, tỉnh Quảng Ninh</t>
  </si>
  <si>
    <t>Trung cấp
kế toán</t>
  </si>
  <si>
    <t>Phó bí thư, Trưởng Ban Công tác mặt trận khu 1</t>
  </si>
  <si>
    <t>Khu phố 1,
phường Cẩm Thành</t>
  </si>
  <si>
    <t>07/11/2002</t>
  </si>
  <si>
    <t>Trần Quốc Ấn</t>
  </si>
  <si>
    <t>Nguyễn Văn Bắc</t>
  </si>
  <si>
    <t>Đoàn Văn Đốc</t>
  </si>
  <si>
    <t>Phạm Thanh Hà</t>
  </si>
  <si>
    <t>Đào Thị Thu Hải</t>
  </si>
  <si>
    <t>Phạm Văn Hạng</t>
  </si>
  <si>
    <t>Nguyễn Minh Hạnh</t>
  </si>
  <si>
    <t>Vũ Ngọc Khang</t>
  </si>
  <si>
    <t>Đặng Gia Lâm</t>
  </si>
  <si>
    <t>Vũ Thị Loan</t>
  </si>
  <si>
    <t>Đặng Thị Oanh</t>
  </si>
  <si>
    <t>Phạm Thành Sơn</t>
  </si>
  <si>
    <t>Nguyễn Thị Tâm</t>
  </si>
  <si>
    <t>Nguyễn Quang Tùng</t>
  </si>
  <si>
    <t>Trần Thị Thùy</t>
  </si>
  <si>
    <t>Nguyễn Thùy Trang</t>
  </si>
  <si>
    <t>Nguyễn Thị Hồng Vân</t>
  </si>
  <si>
    <t>Lương Thái An</t>
  </si>
  <si>
    <t>29/11/1954</t>
  </si>
  <si>
    <t>Đức Lý 
Lý Nhân 
Hà Nam</t>
  </si>
  <si>
    <t>Tổ 11, Khu 1B
  phường Cẩm Phú</t>
  </si>
  <si>
    <t>Đại học 
cơ điện</t>
  </si>
  <si>
    <t>Phó Bí thư chi bộ
Trưởng Ban Công tác mặt trận</t>
  </si>
  <si>
    <t>Khu phố 1B</t>
  </si>
  <si>
    <t>19/3/1974</t>
  </si>
  <si>
    <t>24/9/1986</t>
  </si>
  <si>
    <t>Trường Sơn 
 Kiến An
 Hải Phòng</t>
  </si>
  <si>
    <t>Tổ 96,  khu 7B 
phường Cẩm Phú</t>
  </si>
  <si>
    <t>Đai học Luật kinh tế</t>
  </si>
  <si>
    <t>Phường Cẩm Phú</t>
  </si>
  <si>
    <t>Nguyễn Xuân Bẩm</t>
  </si>
  <si>
    <t>04/10/1959</t>
  </si>
  <si>
    <t>Đông Cơ 
Tiền Hải
Thái Bình</t>
  </si>
  <si>
    <t>Tổ 89, Khu 7B
      phường Cẩm Phú</t>
  </si>
  <si>
    <t>Trung cấp kỹ thuật</t>
  </si>
  <si>
    <t>Bí thư chi bộ
Khu trưởng khu phố</t>
  </si>
  <si>
    <t>Khu phố 7B</t>
  </si>
  <si>
    <t>03/02/1985</t>
  </si>
  <si>
    <t>Hoàng Minh Châu</t>
  </si>
  <si>
    <t>10/9/1954</t>
  </si>
  <si>
    <t>Thống nhất 
Tiên Yên
Quảng Ninh</t>
  </si>
  <si>
    <t>Tổ 99, Khu 8A 
 phường Cẩm Phú</t>
  </si>
  <si>
    <t>Đại học cơ khí động lực</t>
  </si>
  <si>
    <t>Anh
 Nga</t>
  </si>
  <si>
    <t>Khu phố 8A</t>
  </si>
  <si>
    <t>27/12/1984</t>
  </si>
  <si>
    <t>Nguyễn Minh Châu</t>
  </si>
  <si>
    <t>30/10/1962</t>
  </si>
  <si>
    <t>Thanh Tân 
 Kiến Xương
Thái Bình</t>
  </si>
  <si>
    <t>Tổ 22, khu phố 2A
phường Cẩm Phú</t>
  </si>
  <si>
    <t>Trung cấp quản lý</t>
  </si>
  <si>
    <t>Trưởng ban Công tác 
mặt trận</t>
  </si>
  <si>
    <t>Khu phố 2A</t>
  </si>
  <si>
    <t>04/9/1984</t>
  </si>
  <si>
    <t>Bùi Đình Dậu</t>
  </si>
  <si>
    <t>16/02/1981</t>
  </si>
  <si>
    <t>Nam Thanh 
 Nam Trực
Nam Định</t>
  </si>
  <si>
    <t>Tổ 1, khu 6, Cẩm Thành
Cẩm Phả - Quảng Ninh</t>
  </si>
  <si>
    <t>Thạc sỹ
Quản lý kinh tế</t>
  </si>
  <si>
    <t>Thạc sỹ
quản lý kinh tế</t>
  </si>
  <si>
    <t>Phó Bí thư 
Đảng ủy</t>
  </si>
  <si>
    <t xml:space="preserve"> Phường Cẩm Phú</t>
  </si>
  <si>
    <t>02/9/2008</t>
  </si>
  <si>
    <t>Đào Hưng Đích</t>
  </si>
  <si>
    <t>08/4/1955</t>
  </si>
  <si>
    <t>Vĩnh Xá 
 Kim Động 
Hưng Yên</t>
  </si>
  <si>
    <t>Tổ 37,  khu phố 3
 phường Cẩm Phú</t>
  </si>
  <si>
    <t>Trung cấp nghề</t>
  </si>
  <si>
    <t>Nguyễn Thanh Định</t>
  </si>
  <si>
    <t>18/11/1987</t>
  </si>
  <si>
    <t>Vũ Công 
Kiến Xương
 Thái Bình</t>
  </si>
  <si>
    <t>Tổ 41, Khu 3
phường Cẩm Phú</t>
  </si>
  <si>
    <t>Chỉ huy trưởng quân sự</t>
  </si>
  <si>
    <t>06/10/2009</t>
  </si>
  <si>
    <t>Thanh Sơn 
Kiến Thụy
 Hải Phòng</t>
  </si>
  <si>
    <t>Tổ 98, khu 8A
 phường Cẩm Phú</t>
  </si>
  <si>
    <t>Thạc sỹ
Luật Kinh tế</t>
  </si>
  <si>
    <t>Thạc sỹ
Luật kinh tế</t>
  </si>
  <si>
    <t>Bí thư Đảng ủy
Chủ tịch HĐND</t>
  </si>
  <si>
    <t>Đảng ủy, HĐND phường Cẩm Phú</t>
  </si>
  <si>
    <t>03/02/2001</t>
  </si>
  <si>
    <t>Nguyễn Thị Hiên</t>
  </si>
  <si>
    <t>19/9/1956</t>
  </si>
  <si>
    <t>Liên Bảo 
 Vụ Bản 
 Nam Định</t>
  </si>
  <si>
    <t>Tổ 84,  khu 7A 
 phường Cẩm Phú</t>
  </si>
  <si>
    <t>Cao đẳng Sư Phạm</t>
  </si>
  <si>
    <t>Chủ tịch Hội
 Người cao tuổi</t>
  </si>
  <si>
    <t>04/3/1992</t>
  </si>
  <si>
    <t>Ngọc  Thanh 
Kim Động 
Hưng Yên</t>
  </si>
  <si>
    <t xml:space="preserve">Tổ 12, Khu phố 1B  
 phường Cẩm Phú </t>
  </si>
  <si>
    <t>Đại học Hàng Hải, ngành Quản trị tài chính kế toán</t>
  </si>
  <si>
    <t xml:space="preserve">Chủ tịch Hội Nông dân </t>
  </si>
  <si>
    <t>Lý Minh Hoà</t>
  </si>
  <si>
    <t>22/12/1980</t>
  </si>
  <si>
    <t>Cẩm Phú -
Cẩm Phả
 Quảng Ninh</t>
  </si>
  <si>
    <t>Tổ 21, Khu 2A
 Phường Cẩm Phú</t>
  </si>
  <si>
    <t>Đại học
Môi trường</t>
  </si>
  <si>
    <t>Phó Chủ tịch  HĐND</t>
  </si>
  <si>
    <t>HĐND Phường Cẩm Phú</t>
  </si>
  <si>
    <t>03/8/2006</t>
  </si>
  <si>
    <t>Phan Thị Bích Hường</t>
  </si>
  <si>
    <t>10/5/1971</t>
  </si>
  <si>
    <t>Nghi Diên 
 Nghi Lộc
 Nghệ An</t>
  </si>
  <si>
    <t>Tổ 1, Khu 4B 
 phường Cẩm Thịnh</t>
  </si>
  <si>
    <t>ĐH sư phạm Toán</t>
  </si>
  <si>
    <t>Bí thư chi bộ, Hiệu trưởng</t>
  </si>
  <si>
    <t>Trường THCS Lý Tự Trọng</t>
  </si>
  <si>
    <t>29/01/2003</t>
  </si>
  <si>
    <t>Tường Thị Hường</t>
  </si>
  <si>
    <t>25/10/1989</t>
  </si>
  <si>
    <t>Liên Khê 
Khoái Châu
  Hưng Yên</t>
  </si>
  <si>
    <t>Tổ 93, Khu 9B, Cửa Ông, Cẩm Phả, Quảng Ninh</t>
  </si>
  <si>
    <t>ĐH ngành Công tác xã hội</t>
  </si>
  <si>
    <t>Công chức Văn hóa xã hội</t>
  </si>
  <si>
    <t>24/9/2014</t>
  </si>
  <si>
    <t>Lương Thị Liên</t>
  </si>
  <si>
    <t>25/6/1962</t>
  </si>
  <si>
    <t>Lê Lợi 
Kiến Xương 
Thái Bình</t>
  </si>
  <si>
    <t>Tổ 1, Khu phố 1A
phường Cẩm Phú</t>
  </si>
  <si>
    <t>Bí thư chi bộ,
Khu trưởng khu phố</t>
  </si>
  <si>
    <t>Khu phố 1A</t>
  </si>
  <si>
    <t>17/8/1995</t>
  </si>
  <si>
    <t>Chu Minh</t>
  </si>
  <si>
    <t>02/4/1979</t>
  </si>
  <si>
    <t>Hải Xuân 
 Móng Cái
 Quảng Ninh</t>
  </si>
  <si>
    <t>Tổ 29, khu 2B
  phường Cẩm Phú</t>
  </si>
  <si>
    <t>Thạc sỹ
Chính trị học</t>
  </si>
  <si>
    <t>Thạc sỹ
Chính trị học</t>
  </si>
  <si>
    <t>Chủ tịch 
Hội Liên hiệp phụ nữ</t>
  </si>
  <si>
    <t>01/9/2004</t>
  </si>
  <si>
    <t>Vũ Công Tính</t>
  </si>
  <si>
    <t>09/7/1959</t>
  </si>
  <si>
    <t>Hải Hà 
 Hải Hậu 
Nam Định</t>
  </si>
  <si>
    <t>Tổ 58, Khu 5 
 phường Cẩm Phú</t>
  </si>
  <si>
    <t>Sơ cấp 
nghề</t>
  </si>
  <si>
    <t>Bí thư chi bộ,
 Khu trưởng khu phố</t>
  </si>
  <si>
    <t>Khu phố 5</t>
  </si>
  <si>
    <t>31/12/1987</t>
  </si>
  <si>
    <t>Phùng Văn Thường</t>
  </si>
  <si>
    <t>10/4/1964</t>
  </si>
  <si>
    <t>Việt 
Nam</t>
  </si>
  <si>
    <t>Ngũ Phúc 
 Kim Thành 
Hải Dương</t>
  </si>
  <si>
    <t>Tổ 99, Khu 8A
 phường Cẩm Phú</t>
  </si>
  <si>
    <t>Kinh doanh 
tư nhân</t>
  </si>
  <si>
    <t>Khu 8A</t>
  </si>
  <si>
    <t>Vũ Anh Tuấn</t>
  </si>
  <si>
    <t>20/5/1976</t>
  </si>
  <si>
    <t>Thái Xuyên 
Thái Thụy
 Thái Bình</t>
  </si>
  <si>
    <t>Cẩm Tây - Cẩm Phả Quảng Ninh</t>
  </si>
  <si>
    <t>Đại học điều tra hình sự</t>
  </si>
  <si>
    <t>Trưởng Công an</t>
  </si>
  <si>
    <t>19/11/2004</t>
  </si>
  <si>
    <t>Lục Văn Trung</t>
  </si>
  <si>
    <t>18/12/1981</t>
  </si>
  <si>
    <t>Cẩm Phú 
 Cẩm Phả 
Quảng Ninh</t>
  </si>
  <si>
    <t>Tổ 102, khu 8A 
phường Cẩm Phú</t>
  </si>
  <si>
    <t>Phó  Bí thư Đảng ủy - Chủ tịch Mặt trận tổ quốc</t>
  </si>
  <si>
    <t>16/6/2003</t>
  </si>
  <si>
    <t>Võ Quang Vinh</t>
  </si>
  <si>
    <t>10/8/1956</t>
  </si>
  <si>
    <t>Xuân Đàn 
Nghi Xuân
 Hà Tĩnh</t>
  </si>
  <si>
    <t>Tổ 82, Khu 7A      phường Cẩm Phú</t>
  </si>
  <si>
    <t>Đại học kinh tế</t>
  </si>
  <si>
    <t>Khu phố 7A</t>
  </si>
  <si>
    <t>03/6/1987</t>
  </si>
  <si>
    <t>Tạ Văn Vui</t>
  </si>
  <si>
    <t>27/9/1960</t>
  </si>
  <si>
    <t>Quang Minh 
 Gia Lộc
 Hải Dương</t>
  </si>
  <si>
    <t>Tổ 74, Khu 6B,
 phường Cẩm Phú</t>
  </si>
  <si>
    <t>Chuyên ngành kỹ thuật</t>
  </si>
  <si>
    <t>Khu phố 6B</t>
  </si>
  <si>
    <t>16/3/1981</t>
  </si>
  <si>
    <t>13/02/1984</t>
  </si>
  <si>
    <t>Quang Hanh, Cẩm Phả, Quảng Ninh</t>
  </si>
  <si>
    <t>Khu 4A phường Quang Hanh, Cẩm Phả, Quảng Ninh</t>
  </si>
  <si>
    <t>UBND phường Quang Hanh</t>
  </si>
  <si>
    <t>Đại học luật, ĐH QTDN</t>
  </si>
  <si>
    <t>31/7/1995</t>
  </si>
  <si>
    <t>Khu 7A phường Quang Hanh, Cẩm Phả, Quảng Ninh</t>
  </si>
  <si>
    <t>Đại học sư phạm</t>
  </si>
  <si>
    <t>Thạc sỹ giáo dục</t>
  </si>
  <si>
    <t>Trường THQH</t>
  </si>
  <si>
    <t>20/3/1958</t>
  </si>
  <si>
    <t>An Châu, Đông Hưng, Thái BÌnh</t>
  </si>
  <si>
    <t>Khu 2 phường Quang Hanh, Cẩm Phả, Quảng Ninh</t>
  </si>
  <si>
    <t>TC mỏ</t>
  </si>
  <si>
    <t>SC</t>
  </si>
  <si>
    <t>Bí thư, trưởng khu</t>
  </si>
  <si>
    <t>Khu 2</t>
  </si>
  <si>
    <t>27/7/1981</t>
  </si>
  <si>
    <t>Yên Từ, yên Mô, Ninh Bình</t>
  </si>
  <si>
    <t>Cẩm Trung, Cẩm Phả, Quảng Ninh</t>
  </si>
  <si>
    <t>Đại học an ninh</t>
  </si>
  <si>
    <t>Thạc sỹ tội phạm học</t>
  </si>
  <si>
    <t>CC</t>
  </si>
  <si>
    <t>Phường Quang Hanh</t>
  </si>
  <si>
    <t>05/11/1961</t>
  </si>
  <si>
    <t>An Cầu, Quỳnh Phụ Thái Bình</t>
  </si>
  <si>
    <t>Khu 9B phường Quang Hanh, Cẩm Phả, Quảng Ninh</t>
  </si>
  <si>
    <t>Đại học ô tô</t>
  </si>
  <si>
    <t>PCT Hội CCB</t>
  </si>
  <si>
    <t>07/10/1989</t>
  </si>
  <si>
    <t>Hồng Châu, Đông Hưng, Thái Bình</t>
  </si>
  <si>
    <t>Khu 3A phường Quang Hanh, Cẩm Phả, Quảng Ninh</t>
  </si>
  <si>
    <t>Đại học công tác xã hội</t>
  </si>
  <si>
    <t>Công chức VH-XH</t>
  </si>
  <si>
    <t>20/8/1950</t>
  </si>
  <si>
    <t>Cộng Lạc, Tứ Kỳ, hải Dương</t>
  </si>
  <si>
    <t>Khu 3B phường Quang Hanh, Cẩm Phả, Quảng Ninh</t>
  </si>
  <si>
    <t>Khu 3B</t>
  </si>
  <si>
    <t>Mỹ Phúc, Mỹ Lộc, Nam Định</t>
  </si>
  <si>
    <t>Khu Trung Sơn I, Cẩm Sơn, Cẩm Phả, Quảng Ninh</t>
  </si>
  <si>
    <t>Đại học luật</t>
  </si>
  <si>
    <t>Thạc sỹ luật kinh tế</t>
  </si>
  <si>
    <t>Bí thư, Chủ tịch UBND phường</t>
  </si>
  <si>
    <t>19/8/1954</t>
  </si>
  <si>
    <t>Trung cấp công an</t>
  </si>
  <si>
    <t>Khu 4A</t>
  </si>
  <si>
    <t>14/4/1991</t>
  </si>
  <si>
    <t>Khu 4B phường Quang Hanh, Cẩm Phả, Quảng Ninh</t>
  </si>
  <si>
    <t>Đại học luật, trung cấp quân sự</t>
  </si>
  <si>
    <t>ĐH Luật TC quân sự</t>
  </si>
  <si>
    <t>Chỉ huy trưởng BCHQS phường</t>
  </si>
  <si>
    <t>20/6/1972</t>
  </si>
  <si>
    <t>Bình Dương, Gia Bình, Bắc Ninh</t>
  </si>
  <si>
    <t>Trung cấp nữ hộ sinh</t>
  </si>
  <si>
    <t>Phó trạm trưởng trạm y tế phường</t>
  </si>
  <si>
    <t>Trạm y tế Quang Hanh</t>
  </si>
  <si>
    <t>25/5/1986</t>
  </si>
  <si>
    <t>Đại học máy mỏ</t>
  </si>
  <si>
    <t xml:space="preserve">ĐH Luật </t>
  </si>
  <si>
    <t>Bi thư ĐTN phường</t>
  </si>
  <si>
    <t>ĐTN CS HCM</t>
  </si>
  <si>
    <t>14/02/1963</t>
  </si>
  <si>
    <t>Đại Đồng, Kiến Thụy, Hải Phòng</t>
  </si>
  <si>
    <t>Cao đảng kinh tế</t>
  </si>
  <si>
    <t>TC Kế toán</t>
  </si>
  <si>
    <t xml:space="preserve">Giám đốc </t>
  </si>
  <si>
    <t>CTY môi trường Quang Phong</t>
  </si>
  <si>
    <t>22/02/1984</t>
  </si>
  <si>
    <t>Khu 5 phường Quang Hanh, Cẩm Phả, Quảng Ninh</t>
  </si>
  <si>
    <t>đại học thiết kế thời trang</t>
  </si>
  <si>
    <t>CĐ thiết kế thời trang</t>
  </si>
  <si>
    <t>Anh A, Trung B</t>
  </si>
  <si>
    <t>Bií thư chi đoàn khu phố</t>
  </si>
  <si>
    <t>Khu 5</t>
  </si>
  <si>
    <t>23/11/1971</t>
  </si>
  <si>
    <t>Bình Minh, Kiến Xương, Thái Bình</t>
  </si>
  <si>
    <t>Khu 7B phường Quang Hanh, Cẩm Phả, Quảng Ninh</t>
  </si>
  <si>
    <t>Đại học quản trị doanh nghiệp</t>
  </si>
  <si>
    <t>ĐH QTDN</t>
  </si>
  <si>
    <t>Bí thư, trưởng khu 7B</t>
  </si>
  <si>
    <t>Khu 7A</t>
  </si>
  <si>
    <t>02/3/1996</t>
  </si>
  <si>
    <t>Khu I, Hồng Hải, Hạ Long, Quảng Ninh</t>
  </si>
  <si>
    <t>Cử nhân
Xây dựng Đảng và chính quyền Nhà nước</t>
  </si>
  <si>
    <t>Cử nhân XD Đảng và chính quyền nhà nước</t>
  </si>
  <si>
    <t>Hội LHPN Việt Nam</t>
  </si>
  <si>
    <t>25/3/1971</t>
  </si>
  <si>
    <t>Thanh Luận, Sơn Động, Bắc Giang</t>
  </si>
  <si>
    <t>Đại học quản luật doanh nghiệp</t>
  </si>
  <si>
    <t>PCT HĐND phường</t>
  </si>
  <si>
    <t>22/6/1976</t>
  </si>
  <si>
    <t>PBT Đảng ủy, Chủ tịch HĐND phường</t>
  </si>
  <si>
    <t>02/11/1969</t>
  </si>
  <si>
    <t>Vĩnh Xá, Kim Đông, Hưng Yên</t>
  </si>
  <si>
    <t>Khu 8B phường Quang Hanh, Cẩm Phả, Quảng Ninh</t>
  </si>
  <si>
    <t>Chi hội trưởng phụ nữ</t>
  </si>
  <si>
    <t>Khu 8B</t>
  </si>
  <si>
    <t>28/4/1978</t>
  </si>
  <si>
    <t>ĐH Luật, ĐH Lâm nghiệp</t>
  </si>
  <si>
    <t>26/01/1976</t>
  </si>
  <si>
    <t>Phục Lễ, Thủy Nguyên, Hải Phong</t>
  </si>
  <si>
    <t>Thạc sỹ thú y</t>
  </si>
  <si>
    <t>Chủ tịch Hội nông dân</t>
  </si>
  <si>
    <t>Hội nông dân VN</t>
  </si>
  <si>
    <t>20/6/1971</t>
  </si>
  <si>
    <t>Khu 10A phường Quang Hanh, Cẩm Phả, Quảng Ninh</t>
  </si>
  <si>
    <t>TC khai thác mỏ</t>
  </si>
  <si>
    <t xml:space="preserve">PBT chi bộ </t>
  </si>
  <si>
    <t>Khu 10A</t>
  </si>
  <si>
    <t>09/11/1975</t>
  </si>
  <si>
    <t>Khu 9A phường Quang Hanh, Cẩm Phả, Quảng Ninh</t>
  </si>
  <si>
    <t>ĐH Hành chính, ĐH Luật</t>
  </si>
  <si>
    <t>PBT Đảng ủy phường Quang Hanh</t>
  </si>
  <si>
    <t>Trương Duy Điệp</t>
  </si>
  <si>
    <t>Đào Văn Mai</t>
  </si>
  <si>
    <t>Đặng Trung Dũng</t>
  </si>
  <si>
    <t>Lương Chí Thuýnh</t>
  </si>
  <si>
    <t>Nguyễn Thanh Hải</t>
  </si>
  <si>
    <t>Vũ Đại Lượng</t>
  </si>
  <si>
    <t>Tống Trần Hải</t>
  </si>
  <si>
    <t>Trương Đức Hạnh</t>
  </si>
  <si>
    <t>Trần Thị Thu Hằng</t>
  </si>
  <si>
    <t>Trương Văn Dũng</t>
  </si>
  <si>
    <t>Vũ Thị Hòa</t>
  </si>
  <si>
    <t>Trần Thị Hưởng</t>
  </si>
  <si>
    <t>Phạm Quang Hanh</t>
  </si>
  <si>
    <t>Trương Thị Thanh Phương</t>
  </si>
  <si>
    <t>Hoàng Văn Tòng</t>
  </si>
  <si>
    <t>Lê Thị Tuyết Mai</t>
  </si>
  <si>
    <t>Đào Thị Lợi</t>
  </si>
  <si>
    <t>Dương Văn Thảo</t>
  </si>
  <si>
    <t>Phạm Hà Giang</t>
  </si>
  <si>
    <t>Nguyễn Văn Đăng</t>
  </si>
  <si>
    <t>Hoàng Mạnh Thắng</t>
  </si>
  <si>
    <r>
      <t>Đơn vị bầu cử</t>
    </r>
    <r>
      <rPr>
        <b/>
        <vertAlign val="superscript"/>
        <sz val="12"/>
        <rFont val="Times New Roman"/>
        <family val="1"/>
      </rPr>
      <t>(3)</t>
    </r>
  </si>
  <si>
    <t>Hồng Đức, Ninh Giang, Hải Dương</t>
  </si>
  <si>
    <t>ĐB HĐND 
phường Cẩm Thịnh
nhiệm kỳ 
2016-2021</t>
  </si>
  <si>
    <t>ĐB HĐND 
phường Cẩm Phú
nhiệm kỳ 
2016-2021</t>
  </si>
  <si>
    <t>Đại biểu Hội đồng nhân dân phường Cẩm Thành khóa VI nhiệm kỳ 1999 - 2004; khóa IX nhiệm kỳ 2016 - 2021</t>
  </si>
  <si>
    <t>Đại biểu Hội đồng nhân dân phường Cẩm Thành khóa VIII nhiệm kỳ 2011 - 2016; khóa IX nhiệm kỳ 2016-2021;</t>
  </si>
  <si>
    <t>Đại biểu Hội đồng nhân dân phường Cẩm Thành khóa VIII nhiệm kỳ 2011- 2016; khóa IX, nhiệm kỳ 2016 - 2021</t>
  </si>
  <si>
    <t xml:space="preserve">Đại biểu HĐND phường Quang Hanh </t>
  </si>
  <si>
    <r>
      <t xml:space="preserve">Thôn Tân Tiến, </t>
    </r>
    <r>
      <rPr>
        <sz val="12"/>
        <color theme="1"/>
        <rFont val="Times New Roman"/>
        <family val="1"/>
      </rPr>
      <t>xã Dương Huy, thành phố Cẩm Phả, Tỉnh Quảng Ninh</t>
    </r>
  </si>
  <si>
    <r>
      <t xml:space="preserve">Thôn Đoàn Kếti, </t>
    </r>
    <r>
      <rPr>
        <sz val="12"/>
        <color theme="1"/>
        <rFont val="Times New Roman"/>
        <family val="1"/>
      </rPr>
      <t>xã Dương Huy, thành phố Cẩm Phả, Tỉnh Quảng Ninh</t>
    </r>
  </si>
  <si>
    <r>
      <t xml:space="preserve">Thôn Tân Hải, </t>
    </r>
    <r>
      <rPr>
        <sz val="12"/>
        <color theme="1"/>
        <rFont val="Times New Roman"/>
        <family val="1"/>
      </rPr>
      <t>xã Dương Huy, thành phố Cẩm Phả, Tỉnh Quảng Ninh</t>
    </r>
  </si>
  <si>
    <r>
      <t xml:space="preserve">Thôn Đoàn Kết, </t>
    </r>
    <r>
      <rPr>
        <sz val="12"/>
        <color theme="1"/>
        <rFont val="Times New Roman"/>
        <family val="1"/>
      </rPr>
      <t>xã Dương Huy, thành phố Cẩm Phả, Tỉnh Quảng Ninh</t>
    </r>
  </si>
  <si>
    <t>Thôn  Đoàn Kết, xã Dương Huy, thành phố Cẩm Phả, tỉnh Quảng Ninh</t>
  </si>
  <si>
    <t>Xã Nam Hoa, huyện Nam trực, Nam Định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</si>
</sst>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/d/yyyy;@"/>
    <numFmt numFmtId="165" formatCode="m/d;@"/>
    <numFmt numFmtId="166" formatCode="m/d/yy;@"/>
    <numFmt numFmtId="167" formatCode="dd/mm/yyyy;@"/>
    <numFmt numFmtId="168" formatCode="[$-1010000]d/m/yyyy;@"/>
    <numFmt numFmtId="169" formatCode="m/d"/>
  </numFmts>
  <fonts count="32" x14ac:knownFonts="1">
    <font>
      <sz val="14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3"/>
      <color theme="1"/>
      <name val="Times New Roman"/>
      <family val="1"/>
    </font>
    <font>
      <sz val="11"/>
      <color indexed="8"/>
      <name val="Calibri"/>
      <family val="2"/>
      <charset val="163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vertAlign val="superscript"/>
      <sz val="12"/>
      <name val="Times New Roman"/>
      <family val="1"/>
    </font>
    <font>
      <i/>
      <sz val="12"/>
      <color rgb="FFFF000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6" fillId="0" borderId="1" xfId="0" quotePrefix="1" applyNumberFormat="1" applyFont="1" applyBorder="1" applyAlignment="1">
      <alignment horizontal="center" vertical="center" wrapText="1"/>
    </xf>
    <xf numFmtId="0" fontId="17" fillId="0" borderId="0" xfId="0" applyFont="1"/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2" fillId="0" borderId="0" xfId="0" applyNumberFormat="1" applyFont="1"/>
    <xf numFmtId="0" fontId="16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6" fillId="2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7" fillId="0" borderId="0" xfId="0" applyNumberFormat="1" applyFont="1"/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19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164" fontId="17" fillId="0" borderId="1" xfId="0" quotePrefix="1" applyNumberFormat="1" applyFont="1" applyBorder="1" applyAlignment="1">
      <alignment horizontal="center" vertical="center" wrapText="1"/>
    </xf>
    <xf numFmtId="16" fontId="17" fillId="0" borderId="1" xfId="0" quotePrefix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4" fontId="17" fillId="0" borderId="1" xfId="0" quotePrefix="1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0" quotePrefix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5" fontId="17" fillId="0" borderId="1" xfId="0" quotePrefix="1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14" fontId="17" fillId="0" borderId="1" xfId="0" quotePrefix="1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6" fontId="17" fillId="0" borderId="1" xfId="0" quotePrefix="1" applyNumberFormat="1" applyFont="1" applyFill="1" applyBorder="1" applyAlignment="1">
      <alignment horizontal="center" vertical="center"/>
    </xf>
    <xf numFmtId="16" fontId="17" fillId="0" borderId="1" xfId="0" quotePrefix="1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49" fontId="16" fillId="3" borderId="1" xfId="0" quotePrefix="1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14" fontId="16" fillId="3" borderId="1" xfId="0" quotePrefix="1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16" fontId="16" fillId="3" borderId="1" xfId="0" quotePrefix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14" fontId="16" fillId="3" borderId="1" xfId="0" quotePrefix="1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7" fillId="0" borderId="1" xfId="0" applyFont="1" applyBorder="1"/>
    <xf numFmtId="168" fontId="17" fillId="0" borderId="1" xfId="0" applyNumberFormat="1" applyFont="1" applyBorder="1" applyAlignment="1">
      <alignment horizontal="center" vertical="center" wrapText="1"/>
    </xf>
    <xf numFmtId="168" fontId="16" fillId="0" borderId="1" xfId="0" applyNumberFormat="1" applyFont="1" applyBorder="1" applyAlignment="1">
      <alignment horizontal="center" vertical="center" wrapText="1"/>
    </xf>
    <xf numFmtId="168" fontId="16" fillId="0" borderId="1" xfId="0" quotePrefix="1" applyNumberFormat="1" applyFont="1" applyBorder="1" applyAlignment="1">
      <alignment horizontal="center" vertical="center" wrapText="1"/>
    </xf>
    <xf numFmtId="49" fontId="16" fillId="0" borderId="1" xfId="0" quotePrefix="1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quotePrefix="1" applyFont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quotePrefix="1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/>
    </xf>
    <xf numFmtId="1" fontId="19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22" fillId="0" borderId="1" xfId="0" applyNumberFormat="1" applyFont="1" applyBorder="1" applyAlignment="1">
      <alignment horizontal="left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Border="1" applyAlignment="1">
      <alignment vertical="center" wrapText="1"/>
    </xf>
    <xf numFmtId="14" fontId="22" fillId="0" borderId="1" xfId="0" quotePrefix="1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justify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quotePrefix="1" applyFont="1" applyFill="1" applyBorder="1" applyAlignment="1">
      <alignment horizontal="center" vertical="center" wrapText="1"/>
    </xf>
    <xf numFmtId="0" fontId="25" fillId="2" borderId="1" xfId="0" quotePrefix="1" applyFont="1" applyFill="1" applyBorder="1" applyAlignment="1">
      <alignment horizontal="center" vertical="center" wrapText="1"/>
    </xf>
    <xf numFmtId="0" fontId="16" fillId="0" borderId="1" xfId="0" applyFont="1" applyBorder="1"/>
    <xf numFmtId="14" fontId="25" fillId="2" borderId="1" xfId="0" applyNumberFormat="1" applyFont="1" applyFill="1" applyBorder="1" applyAlignment="1">
      <alignment horizontal="center" vertical="center" wrapText="1"/>
    </xf>
    <xf numFmtId="169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164" fontId="17" fillId="0" borderId="0" xfId="0" quotePrefix="1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14" fontId="20" fillId="0" borderId="1" xfId="0" quotePrefix="1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4" fontId="21" fillId="0" borderId="0" xfId="0" applyNumberFormat="1" applyFont="1"/>
    <xf numFmtId="0" fontId="24" fillId="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9" fillId="2" borderId="1" xfId="0" applyFont="1" applyFill="1" applyBorder="1" applyAlignment="1">
      <alignment horizontal="right" vertical="center" wrapText="1"/>
    </xf>
    <xf numFmtId="14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20" fillId="0" borderId="1" xfId="0" quotePrefix="1" applyFont="1" applyBorder="1" applyAlignment="1">
      <alignment horizontal="right" vertical="center" wrapText="1"/>
    </xf>
    <xf numFmtId="14" fontId="16" fillId="3" borderId="1" xfId="0" applyNumberFormat="1" applyFont="1" applyFill="1" applyBorder="1" applyAlignment="1">
      <alignment horizontal="right" vertical="center" wrapText="1"/>
    </xf>
    <xf numFmtId="14" fontId="16" fillId="0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right" vertical="center" wrapText="1"/>
    </xf>
    <xf numFmtId="0" fontId="27" fillId="0" borderId="1" xfId="0" quotePrefix="1" applyFont="1" applyBorder="1" applyAlignment="1">
      <alignment horizontal="right" vertical="center" wrapText="1"/>
    </xf>
    <xf numFmtId="0" fontId="16" fillId="0" borderId="1" xfId="0" quotePrefix="1" applyFont="1" applyBorder="1" applyAlignment="1">
      <alignment horizontal="right" vertical="center" wrapText="1"/>
    </xf>
    <xf numFmtId="0" fontId="28" fillId="0" borderId="1" xfId="0" applyFont="1" applyBorder="1" applyAlignment="1">
      <alignment horizontal="right" vertical="center" wrapText="1"/>
    </xf>
    <xf numFmtId="0" fontId="16" fillId="0" borderId="1" xfId="0" quotePrefix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7" fillId="0" borderId="1" xfId="0" quotePrefix="1" applyFont="1" applyFill="1" applyBorder="1" applyAlignment="1">
      <alignment horizontal="right" vertical="center"/>
    </xf>
    <xf numFmtId="14" fontId="17" fillId="0" borderId="1" xfId="0" quotePrefix="1" applyNumberFormat="1" applyFont="1" applyFill="1" applyBorder="1" applyAlignment="1">
      <alignment horizontal="right" vertical="center"/>
    </xf>
    <xf numFmtId="0" fontId="17" fillId="0" borderId="1" xfId="0" quotePrefix="1" applyFont="1" applyFill="1" applyBorder="1" applyAlignment="1">
      <alignment horizontal="right" vertical="center" wrapText="1"/>
    </xf>
    <xf numFmtId="14" fontId="17" fillId="0" borderId="1" xfId="0" quotePrefix="1" applyNumberFormat="1" applyFont="1" applyFill="1" applyBorder="1" applyAlignment="1">
      <alignment horizontal="right" vertical="center" wrapText="1"/>
    </xf>
    <xf numFmtId="167" fontId="17" fillId="0" borderId="1" xfId="0" quotePrefix="1" applyNumberFormat="1" applyFont="1" applyFill="1" applyBorder="1" applyAlignment="1">
      <alignment horizontal="right" vertical="center" wrapText="1"/>
    </xf>
    <xf numFmtId="14" fontId="22" fillId="0" borderId="1" xfId="0" applyNumberFormat="1" applyFont="1" applyBorder="1" applyAlignment="1">
      <alignment horizontal="right" vertical="center" wrapText="1"/>
    </xf>
    <xf numFmtId="14" fontId="16" fillId="3" borderId="1" xfId="0" quotePrefix="1" applyNumberFormat="1" applyFont="1" applyFill="1" applyBorder="1" applyAlignment="1">
      <alignment horizontal="right" vertical="center" wrapText="1"/>
    </xf>
    <xf numFmtId="14" fontId="16" fillId="3" borderId="1" xfId="0" quotePrefix="1" applyNumberFormat="1" applyFont="1" applyFill="1" applyBorder="1" applyAlignment="1">
      <alignment horizontal="right" vertical="center"/>
    </xf>
    <xf numFmtId="14" fontId="16" fillId="0" borderId="1" xfId="0" applyNumberFormat="1" applyFont="1" applyBorder="1" applyAlignment="1">
      <alignment horizontal="right" vertical="center" wrapText="1"/>
    </xf>
    <xf numFmtId="14" fontId="16" fillId="0" borderId="1" xfId="0" quotePrefix="1" applyNumberFormat="1" applyFont="1" applyBorder="1" applyAlignment="1">
      <alignment horizontal="right" vertical="center" wrapText="1"/>
    </xf>
    <xf numFmtId="14" fontId="25" fillId="0" borderId="1" xfId="0" applyNumberFormat="1" applyFont="1" applyBorder="1" applyAlignment="1">
      <alignment horizontal="right" vertical="center" wrapText="1"/>
    </xf>
    <xf numFmtId="14" fontId="16" fillId="0" borderId="1" xfId="0" applyNumberFormat="1" applyFont="1" applyBorder="1" applyAlignment="1">
      <alignment horizontal="right" vertical="center"/>
    </xf>
    <xf numFmtId="49" fontId="16" fillId="0" borderId="1" xfId="0" quotePrefix="1" applyNumberFormat="1" applyFont="1" applyBorder="1" applyAlignment="1">
      <alignment horizontal="right" vertical="center" wrapText="1"/>
    </xf>
    <xf numFmtId="49" fontId="16" fillId="0" borderId="1" xfId="0" applyNumberFormat="1" applyFont="1" applyBorder="1" applyAlignment="1">
      <alignment horizontal="right" vertical="center" wrapText="1"/>
    </xf>
    <xf numFmtId="168" fontId="17" fillId="0" borderId="1" xfId="0" applyNumberFormat="1" applyFont="1" applyBorder="1" applyAlignment="1">
      <alignment horizontal="right" vertical="center" wrapText="1"/>
    </xf>
    <xf numFmtId="164" fontId="17" fillId="0" borderId="1" xfId="0" quotePrefix="1" applyNumberFormat="1" applyFont="1" applyBorder="1" applyAlignment="1">
      <alignment horizontal="right" vertical="center" wrapText="1"/>
    </xf>
    <xf numFmtId="164" fontId="17" fillId="0" borderId="1" xfId="0" applyNumberFormat="1" applyFont="1" applyBorder="1" applyAlignment="1">
      <alignment horizontal="right" vertical="center" wrapText="1"/>
    </xf>
    <xf numFmtId="164" fontId="17" fillId="0" borderId="0" xfId="0" quotePrefix="1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zoomScale="75" zoomScaleNormal="75" workbookViewId="0">
      <selection activeCell="C10" sqref="C10:C63"/>
    </sheetView>
  </sheetViews>
  <sheetFormatPr defaultColWidth="8.69921875" defaultRowHeight="16.5" x14ac:dyDescent="0.25"/>
  <cols>
    <col min="1" max="1" width="4.09765625" style="2" customWidth="1"/>
    <col min="2" max="2" width="17.19921875" style="2" customWidth="1"/>
    <col min="3" max="3" width="7" style="2" customWidth="1"/>
    <col min="4" max="4" width="9.3984375" style="25" customWidth="1"/>
    <col min="5" max="6" width="8.69921875" style="2"/>
    <col min="7" max="7" width="7.59765625" style="2" customWidth="1"/>
    <col min="8" max="8" width="8.19921875" style="2" customWidth="1"/>
    <col min="9" max="9" width="11.69921875" style="2" customWidth="1"/>
    <col min="10" max="10" width="17.59765625" style="2" customWidth="1"/>
    <col min="11" max="15" width="8.69921875" style="2"/>
    <col min="16" max="16" width="13" style="2" customWidth="1"/>
    <col min="17" max="19" width="8.69921875" style="2"/>
    <col min="20" max="20" width="9.09765625" style="2" customWidth="1"/>
    <col min="21" max="16384" width="8.69921875" style="2"/>
  </cols>
  <sheetData>
    <row r="1" spans="1:20" x14ac:dyDescent="0.25">
      <c r="A1" s="1" t="s">
        <v>38</v>
      </c>
      <c r="J1" s="3" t="s">
        <v>18</v>
      </c>
      <c r="T1" s="4" t="s">
        <v>17</v>
      </c>
    </row>
    <row r="2" spans="1:20" x14ac:dyDescent="0.25">
      <c r="A2" s="1" t="s">
        <v>37</v>
      </c>
      <c r="I2" s="11"/>
      <c r="J2" s="3" t="s">
        <v>21</v>
      </c>
    </row>
    <row r="3" spans="1:20" x14ac:dyDescent="0.25">
      <c r="A3" s="1"/>
      <c r="J3" s="3"/>
    </row>
    <row r="4" spans="1:20" x14ac:dyDescent="0.25">
      <c r="J4" s="3" t="s">
        <v>19</v>
      </c>
    </row>
    <row r="5" spans="1:20" ht="18.75" customHeight="1" x14ac:dyDescent="0.25">
      <c r="B5" s="27"/>
      <c r="C5" s="27"/>
      <c r="D5" s="27"/>
      <c r="E5" s="27"/>
      <c r="F5" s="27"/>
      <c r="G5" s="27"/>
      <c r="H5" s="27"/>
      <c r="I5" s="27"/>
      <c r="J5" s="24" t="s">
        <v>39</v>
      </c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x14ac:dyDescent="0.25">
      <c r="J6" s="3" t="s">
        <v>20</v>
      </c>
    </row>
    <row r="8" spans="1:20" ht="23.45" customHeight="1" x14ac:dyDescent="0.25">
      <c r="A8" s="179" t="s">
        <v>0</v>
      </c>
      <c r="B8" s="179" t="s">
        <v>32</v>
      </c>
      <c r="C8" s="179" t="s">
        <v>33</v>
      </c>
      <c r="D8" s="180" t="s">
        <v>1</v>
      </c>
      <c r="E8" s="179" t="s">
        <v>2</v>
      </c>
      <c r="F8" s="179" t="s">
        <v>3</v>
      </c>
      <c r="G8" s="179" t="s">
        <v>4</v>
      </c>
      <c r="H8" s="179" t="s">
        <v>5</v>
      </c>
      <c r="I8" s="179" t="s">
        <v>6</v>
      </c>
      <c r="J8" s="179" t="s">
        <v>7</v>
      </c>
      <c r="K8" s="179" t="s">
        <v>8</v>
      </c>
      <c r="L8" s="179"/>
      <c r="M8" s="179"/>
      <c r="N8" s="179"/>
      <c r="O8" s="179"/>
      <c r="P8" s="179" t="s">
        <v>9</v>
      </c>
      <c r="Q8" s="179" t="s">
        <v>10</v>
      </c>
      <c r="R8" s="179" t="s">
        <v>36</v>
      </c>
      <c r="S8" s="179" t="s">
        <v>35</v>
      </c>
      <c r="T8" s="179" t="s">
        <v>11</v>
      </c>
    </row>
    <row r="9" spans="1:20" ht="49.5" x14ac:dyDescent="0.25">
      <c r="A9" s="179"/>
      <c r="B9" s="179"/>
      <c r="C9" s="179"/>
      <c r="D9" s="180"/>
      <c r="E9" s="179"/>
      <c r="F9" s="179"/>
      <c r="G9" s="179"/>
      <c r="H9" s="179"/>
      <c r="I9" s="179"/>
      <c r="J9" s="179"/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179"/>
      <c r="Q9" s="179"/>
      <c r="R9" s="179"/>
      <c r="S9" s="179"/>
      <c r="T9" s="179"/>
    </row>
    <row r="10" spans="1:20" ht="78.75" x14ac:dyDescent="0.25">
      <c r="A10" s="14">
        <v>1</v>
      </c>
      <c r="B10" s="16" t="s">
        <v>40</v>
      </c>
      <c r="C10" s="26" t="s">
        <v>43</v>
      </c>
      <c r="D10" s="20" t="s">
        <v>58</v>
      </c>
      <c r="E10" s="14" t="s">
        <v>61</v>
      </c>
      <c r="F10" s="14" t="s">
        <v>63</v>
      </c>
      <c r="G10" s="14" t="s">
        <v>64</v>
      </c>
      <c r="H10" s="14" t="s">
        <v>66</v>
      </c>
      <c r="I10" s="15" t="s">
        <v>67</v>
      </c>
      <c r="J10" s="15" t="s">
        <v>121</v>
      </c>
      <c r="K10" s="17" t="s">
        <v>72</v>
      </c>
      <c r="L10" s="15" t="s">
        <v>73</v>
      </c>
      <c r="M10" s="15" t="s">
        <v>76</v>
      </c>
      <c r="N10" s="15" t="s">
        <v>78</v>
      </c>
      <c r="O10" s="15" t="s">
        <v>80</v>
      </c>
      <c r="P10" s="15" t="s">
        <v>83</v>
      </c>
      <c r="Q10" s="15" t="s">
        <v>85</v>
      </c>
      <c r="R10" s="18" t="s">
        <v>87</v>
      </c>
      <c r="S10" s="15" t="s">
        <v>90</v>
      </c>
      <c r="T10" s="14"/>
    </row>
    <row r="11" spans="1:20" ht="78.75" x14ac:dyDescent="0.25">
      <c r="A11" s="14">
        <v>2</v>
      </c>
      <c r="B11" s="16" t="s">
        <v>41</v>
      </c>
      <c r="C11" s="26" t="s">
        <v>43</v>
      </c>
      <c r="D11" s="20" t="s">
        <v>59</v>
      </c>
      <c r="E11" s="14" t="s">
        <v>62</v>
      </c>
      <c r="F11" s="14" t="s">
        <v>63</v>
      </c>
      <c r="G11" s="14" t="s">
        <v>65</v>
      </c>
      <c r="H11" s="14" t="s">
        <v>66</v>
      </c>
      <c r="I11" s="15" t="s">
        <v>68</v>
      </c>
      <c r="J11" s="15" t="s">
        <v>70</v>
      </c>
      <c r="K11" s="17" t="s">
        <v>72</v>
      </c>
      <c r="L11" s="15" t="s">
        <v>74</v>
      </c>
      <c r="M11" s="15"/>
      <c r="N11" s="15" t="s">
        <v>79</v>
      </c>
      <c r="O11" s="15" t="s">
        <v>81</v>
      </c>
      <c r="P11" s="15" t="s">
        <v>92</v>
      </c>
      <c r="Q11" s="15" t="s">
        <v>86</v>
      </c>
      <c r="R11" s="18" t="s">
        <v>88</v>
      </c>
      <c r="S11" s="15" t="s">
        <v>91</v>
      </c>
      <c r="T11" s="14"/>
    </row>
    <row r="12" spans="1:20" ht="78.75" x14ac:dyDescent="0.25">
      <c r="A12" s="14">
        <v>3</v>
      </c>
      <c r="B12" s="16" t="s">
        <v>42</v>
      </c>
      <c r="C12" s="26" t="s">
        <v>43</v>
      </c>
      <c r="D12" s="20" t="s">
        <v>60</v>
      </c>
      <c r="E12" s="14" t="s">
        <v>61</v>
      </c>
      <c r="F12" s="14" t="s">
        <v>63</v>
      </c>
      <c r="G12" s="14" t="s">
        <v>65</v>
      </c>
      <c r="H12" s="14" t="s">
        <v>66</v>
      </c>
      <c r="I12" s="15" t="s">
        <v>69</v>
      </c>
      <c r="J12" s="15" t="s">
        <v>71</v>
      </c>
      <c r="K12" s="17" t="s">
        <v>72</v>
      </c>
      <c r="L12" s="15" t="s">
        <v>75</v>
      </c>
      <c r="M12" s="15" t="s">
        <v>77</v>
      </c>
      <c r="N12" s="15" t="s">
        <v>78</v>
      </c>
      <c r="O12" s="15" t="s">
        <v>82</v>
      </c>
      <c r="P12" s="15" t="s">
        <v>84</v>
      </c>
      <c r="Q12" s="15" t="s">
        <v>86</v>
      </c>
      <c r="R12" s="18" t="s">
        <v>89</v>
      </c>
      <c r="S12" s="15"/>
      <c r="T12" s="14"/>
    </row>
    <row r="13" spans="1:20" ht="78.75" x14ac:dyDescent="0.25">
      <c r="A13" s="14">
        <v>4</v>
      </c>
      <c r="B13" s="16" t="s">
        <v>93</v>
      </c>
      <c r="C13" s="26" t="s">
        <v>44</v>
      </c>
      <c r="D13" s="20" t="s">
        <v>97</v>
      </c>
      <c r="E13" s="15" t="s">
        <v>62</v>
      </c>
      <c r="F13" s="15" t="s">
        <v>63</v>
      </c>
      <c r="G13" s="15" t="s">
        <v>64</v>
      </c>
      <c r="H13" s="15" t="s">
        <v>66</v>
      </c>
      <c r="I13" s="15" t="s">
        <v>101</v>
      </c>
      <c r="J13" s="15" t="s">
        <v>102</v>
      </c>
      <c r="K13" s="17" t="s">
        <v>72</v>
      </c>
      <c r="L13" s="15" t="s">
        <v>74</v>
      </c>
      <c r="M13" s="15"/>
      <c r="N13" s="15" t="s">
        <v>79</v>
      </c>
      <c r="O13" s="15" t="s">
        <v>81</v>
      </c>
      <c r="P13" s="15" t="s">
        <v>108</v>
      </c>
      <c r="Q13" s="15" t="s">
        <v>109</v>
      </c>
      <c r="R13" s="18" t="s">
        <v>110</v>
      </c>
      <c r="S13" s="15" t="s">
        <v>91</v>
      </c>
      <c r="T13" s="14"/>
    </row>
    <row r="14" spans="1:20" ht="47.25" x14ac:dyDescent="0.25">
      <c r="A14" s="14">
        <v>5</v>
      </c>
      <c r="B14" s="16" t="s">
        <v>94</v>
      </c>
      <c r="C14" s="26" t="s">
        <v>44</v>
      </c>
      <c r="D14" s="20" t="s">
        <v>98</v>
      </c>
      <c r="E14" s="15" t="s">
        <v>61</v>
      </c>
      <c r="F14" s="15" t="s">
        <v>63</v>
      </c>
      <c r="G14" s="15" t="s">
        <v>103</v>
      </c>
      <c r="H14" s="15" t="s">
        <v>66</v>
      </c>
      <c r="I14" s="15" t="s">
        <v>101</v>
      </c>
      <c r="J14" s="15" t="s">
        <v>104</v>
      </c>
      <c r="K14" s="17" t="s">
        <v>72</v>
      </c>
      <c r="L14" s="15" t="s">
        <v>111</v>
      </c>
      <c r="M14" s="15"/>
      <c r="N14" s="15"/>
      <c r="O14" s="15" t="s">
        <v>112</v>
      </c>
      <c r="P14" s="15" t="s">
        <v>113</v>
      </c>
      <c r="Q14" s="15" t="s">
        <v>114</v>
      </c>
      <c r="R14" s="18"/>
      <c r="S14" s="15"/>
      <c r="T14" s="14"/>
    </row>
    <row r="15" spans="1:20" ht="47.25" x14ac:dyDescent="0.25">
      <c r="A15" s="14">
        <v>6</v>
      </c>
      <c r="B15" s="16" t="s">
        <v>95</v>
      </c>
      <c r="C15" s="26" t="s">
        <v>44</v>
      </c>
      <c r="D15" s="20" t="s">
        <v>99</v>
      </c>
      <c r="E15" s="15" t="s">
        <v>61</v>
      </c>
      <c r="F15" s="15" t="s">
        <v>63</v>
      </c>
      <c r="G15" s="15" t="s">
        <v>103</v>
      </c>
      <c r="H15" s="15" t="s">
        <v>66</v>
      </c>
      <c r="I15" s="15" t="s">
        <v>101</v>
      </c>
      <c r="J15" s="15" t="s">
        <v>105</v>
      </c>
      <c r="K15" s="17" t="s">
        <v>72</v>
      </c>
      <c r="L15" s="15" t="s">
        <v>115</v>
      </c>
      <c r="M15" s="15"/>
      <c r="N15" s="15"/>
      <c r="O15" s="15"/>
      <c r="P15" s="15" t="s">
        <v>116</v>
      </c>
      <c r="Q15" s="15" t="s">
        <v>117</v>
      </c>
      <c r="R15" s="18"/>
      <c r="S15" s="15"/>
      <c r="T15" s="14"/>
    </row>
    <row r="16" spans="1:20" ht="78.75" x14ac:dyDescent="0.25">
      <c r="A16" s="14">
        <v>7</v>
      </c>
      <c r="B16" s="16" t="s">
        <v>96</v>
      </c>
      <c r="C16" s="26" t="s">
        <v>44</v>
      </c>
      <c r="D16" s="20" t="s">
        <v>100</v>
      </c>
      <c r="E16" s="15" t="s">
        <v>62</v>
      </c>
      <c r="F16" s="15" t="s">
        <v>63</v>
      </c>
      <c r="G16" s="15" t="s">
        <v>65</v>
      </c>
      <c r="H16" s="15" t="s">
        <v>66</v>
      </c>
      <c r="I16" s="15" t="s">
        <v>106</v>
      </c>
      <c r="J16" s="15" t="s">
        <v>107</v>
      </c>
      <c r="K16" s="17" t="s">
        <v>72</v>
      </c>
      <c r="L16" s="15" t="s">
        <v>74</v>
      </c>
      <c r="M16" s="15" t="s">
        <v>118</v>
      </c>
      <c r="N16" s="15" t="s">
        <v>79</v>
      </c>
      <c r="O16" s="15" t="s">
        <v>80</v>
      </c>
      <c r="P16" s="15" t="s">
        <v>119</v>
      </c>
      <c r="Q16" s="15" t="s">
        <v>117</v>
      </c>
      <c r="R16" s="18" t="s">
        <v>120</v>
      </c>
      <c r="S16" s="15" t="s">
        <v>91</v>
      </c>
      <c r="T16" s="14"/>
    </row>
    <row r="17" spans="1:20" ht="47.25" x14ac:dyDescent="0.25">
      <c r="A17" s="14">
        <v>8</v>
      </c>
      <c r="B17" s="16" t="s">
        <v>122</v>
      </c>
      <c r="C17" s="26" t="s">
        <v>45</v>
      </c>
      <c r="D17" s="20" t="s">
        <v>127</v>
      </c>
      <c r="E17" s="15" t="s">
        <v>62</v>
      </c>
      <c r="F17" s="15" t="s">
        <v>63</v>
      </c>
      <c r="G17" s="15" t="s">
        <v>65</v>
      </c>
      <c r="H17" s="15" t="s">
        <v>66</v>
      </c>
      <c r="I17" s="15" t="s">
        <v>128</v>
      </c>
      <c r="J17" s="15" t="s">
        <v>129</v>
      </c>
      <c r="K17" s="17" t="s">
        <v>72</v>
      </c>
      <c r="L17" s="15" t="s">
        <v>130</v>
      </c>
      <c r="M17" s="15"/>
      <c r="N17" s="15"/>
      <c r="O17" s="15" t="s">
        <v>80</v>
      </c>
      <c r="P17" s="15" t="s">
        <v>131</v>
      </c>
      <c r="Q17" s="15" t="s">
        <v>86</v>
      </c>
      <c r="R17" s="18" t="s">
        <v>132</v>
      </c>
      <c r="S17" s="15"/>
      <c r="T17" s="14"/>
    </row>
    <row r="18" spans="1:20" ht="78.75" x14ac:dyDescent="0.25">
      <c r="A18" s="14">
        <v>9</v>
      </c>
      <c r="B18" s="16" t="s">
        <v>123</v>
      </c>
      <c r="C18" s="26" t="s">
        <v>45</v>
      </c>
      <c r="D18" s="20" t="s">
        <v>133</v>
      </c>
      <c r="E18" s="15" t="s">
        <v>62</v>
      </c>
      <c r="F18" s="15" t="s">
        <v>63</v>
      </c>
      <c r="G18" s="15" t="s">
        <v>65</v>
      </c>
      <c r="H18" s="15" t="s">
        <v>66</v>
      </c>
      <c r="I18" s="15" t="s">
        <v>134</v>
      </c>
      <c r="J18" s="15" t="s">
        <v>135</v>
      </c>
      <c r="K18" s="17" t="s">
        <v>72</v>
      </c>
      <c r="L18" s="15" t="s">
        <v>136</v>
      </c>
      <c r="M18" s="15"/>
      <c r="N18" s="15" t="s">
        <v>79</v>
      </c>
      <c r="O18" s="15" t="s">
        <v>112</v>
      </c>
      <c r="P18" s="15" t="s">
        <v>137</v>
      </c>
      <c r="Q18" s="15" t="s">
        <v>138</v>
      </c>
      <c r="R18" s="18" t="s">
        <v>139</v>
      </c>
      <c r="S18" s="15" t="s">
        <v>91</v>
      </c>
      <c r="T18" s="14"/>
    </row>
    <row r="19" spans="1:20" ht="47.25" x14ac:dyDescent="0.25">
      <c r="A19" s="14">
        <v>10</v>
      </c>
      <c r="B19" s="16" t="s">
        <v>124</v>
      </c>
      <c r="C19" s="26" t="s">
        <v>45</v>
      </c>
      <c r="D19" s="20" t="s">
        <v>140</v>
      </c>
      <c r="E19" s="15" t="s">
        <v>61</v>
      </c>
      <c r="F19" s="15" t="s">
        <v>63</v>
      </c>
      <c r="G19" s="15" t="s">
        <v>65</v>
      </c>
      <c r="H19" s="15" t="s">
        <v>66</v>
      </c>
      <c r="I19" s="15" t="s">
        <v>141</v>
      </c>
      <c r="J19" s="15" t="s">
        <v>142</v>
      </c>
      <c r="K19" s="17" t="s">
        <v>72</v>
      </c>
      <c r="L19" s="15" t="s">
        <v>115</v>
      </c>
      <c r="M19" s="15"/>
      <c r="N19" s="15"/>
      <c r="O19" s="15" t="s">
        <v>112</v>
      </c>
      <c r="P19" s="15" t="s">
        <v>143</v>
      </c>
      <c r="Q19" s="15" t="s">
        <v>138</v>
      </c>
      <c r="R19" s="15"/>
      <c r="S19" s="15"/>
      <c r="T19" s="14"/>
    </row>
    <row r="20" spans="1:20" ht="78.75" x14ac:dyDescent="0.25">
      <c r="A20" s="14">
        <v>11</v>
      </c>
      <c r="B20" s="16" t="s">
        <v>125</v>
      </c>
      <c r="C20" s="26" t="s">
        <v>45</v>
      </c>
      <c r="D20" s="20" t="s">
        <v>144</v>
      </c>
      <c r="E20" s="15" t="s">
        <v>62</v>
      </c>
      <c r="F20" s="15" t="s">
        <v>63</v>
      </c>
      <c r="G20" s="15" t="s">
        <v>65</v>
      </c>
      <c r="H20" s="15" t="s">
        <v>66</v>
      </c>
      <c r="I20" s="15" t="s">
        <v>145</v>
      </c>
      <c r="J20" s="15" t="s">
        <v>146</v>
      </c>
      <c r="K20" s="17" t="s">
        <v>72</v>
      </c>
      <c r="L20" s="15" t="s">
        <v>147</v>
      </c>
      <c r="M20" s="15" t="s">
        <v>76</v>
      </c>
      <c r="N20" s="15" t="s">
        <v>79</v>
      </c>
      <c r="O20" s="15" t="s">
        <v>148</v>
      </c>
      <c r="P20" s="15" t="s">
        <v>149</v>
      </c>
      <c r="Q20" s="15" t="s">
        <v>109</v>
      </c>
      <c r="R20" s="18" t="s">
        <v>150</v>
      </c>
      <c r="S20" s="15" t="s">
        <v>91</v>
      </c>
      <c r="T20" s="14"/>
    </row>
    <row r="21" spans="1:20" ht="110.25" x14ac:dyDescent="0.25">
      <c r="A21" s="14">
        <v>12</v>
      </c>
      <c r="B21" s="16" t="s">
        <v>126</v>
      </c>
      <c r="C21" s="26" t="s">
        <v>45</v>
      </c>
      <c r="D21" s="20" t="s">
        <v>151</v>
      </c>
      <c r="E21" s="15" t="s">
        <v>62</v>
      </c>
      <c r="F21" s="15" t="s">
        <v>63</v>
      </c>
      <c r="G21" s="15" t="s">
        <v>65</v>
      </c>
      <c r="H21" s="15" t="s">
        <v>66</v>
      </c>
      <c r="I21" s="15" t="s">
        <v>152</v>
      </c>
      <c r="J21" s="15" t="s">
        <v>153</v>
      </c>
      <c r="K21" s="17" t="s">
        <v>72</v>
      </c>
      <c r="L21" s="15" t="s">
        <v>154</v>
      </c>
      <c r="M21" s="15" t="s">
        <v>155</v>
      </c>
      <c r="N21" s="15" t="s">
        <v>79</v>
      </c>
      <c r="O21" s="15" t="s">
        <v>156</v>
      </c>
      <c r="P21" s="15" t="s">
        <v>157</v>
      </c>
      <c r="Q21" s="15" t="s">
        <v>86</v>
      </c>
      <c r="R21" s="18" t="s">
        <v>158</v>
      </c>
      <c r="S21" s="15" t="s">
        <v>91</v>
      </c>
      <c r="T21" s="14"/>
    </row>
    <row r="22" spans="1:20" ht="63" x14ac:dyDescent="0.25">
      <c r="A22" s="13">
        <v>13</v>
      </c>
      <c r="B22" s="16" t="s">
        <v>159</v>
      </c>
      <c r="C22" s="26" t="s">
        <v>46</v>
      </c>
      <c r="D22" s="20" t="s">
        <v>162</v>
      </c>
      <c r="E22" s="15" t="s">
        <v>61</v>
      </c>
      <c r="F22" s="15" t="s">
        <v>63</v>
      </c>
      <c r="G22" s="15" t="s">
        <v>65</v>
      </c>
      <c r="H22" s="15" t="s">
        <v>66</v>
      </c>
      <c r="I22" s="15" t="s">
        <v>163</v>
      </c>
      <c r="J22" s="15" t="s">
        <v>164</v>
      </c>
      <c r="K22" s="17" t="s">
        <v>72</v>
      </c>
      <c r="L22" s="15" t="s">
        <v>165</v>
      </c>
      <c r="M22" s="15" t="s">
        <v>166</v>
      </c>
      <c r="N22" s="15" t="s">
        <v>78</v>
      </c>
      <c r="O22" s="15" t="s">
        <v>82</v>
      </c>
      <c r="P22" s="15" t="s">
        <v>167</v>
      </c>
      <c r="Q22" s="15" t="s">
        <v>86</v>
      </c>
      <c r="R22" s="18" t="s">
        <v>168</v>
      </c>
      <c r="S22" s="15"/>
      <c r="T22" s="14"/>
    </row>
    <row r="23" spans="1:20" ht="78.75" x14ac:dyDescent="0.25">
      <c r="A23" s="13">
        <v>14</v>
      </c>
      <c r="B23" s="16" t="s">
        <v>160</v>
      </c>
      <c r="C23" s="26" t="s">
        <v>46</v>
      </c>
      <c r="D23" s="20" t="s">
        <v>169</v>
      </c>
      <c r="E23" s="15" t="s">
        <v>62</v>
      </c>
      <c r="F23" s="15" t="s">
        <v>63</v>
      </c>
      <c r="G23" s="15" t="s">
        <v>65</v>
      </c>
      <c r="H23" s="15" t="s">
        <v>66</v>
      </c>
      <c r="I23" s="15" t="s">
        <v>170</v>
      </c>
      <c r="J23" s="15" t="s">
        <v>171</v>
      </c>
      <c r="K23" s="17" t="s">
        <v>72</v>
      </c>
      <c r="L23" s="15" t="s">
        <v>172</v>
      </c>
      <c r="M23" s="15" t="s">
        <v>76</v>
      </c>
      <c r="N23" s="15" t="s">
        <v>79</v>
      </c>
      <c r="O23" s="15" t="s">
        <v>148</v>
      </c>
      <c r="P23" s="15" t="s">
        <v>173</v>
      </c>
      <c r="Q23" s="15" t="s">
        <v>174</v>
      </c>
      <c r="R23" s="18" t="s">
        <v>175</v>
      </c>
      <c r="S23" s="15" t="s">
        <v>91</v>
      </c>
      <c r="T23" s="14"/>
    </row>
    <row r="24" spans="1:20" ht="94.5" x14ac:dyDescent="0.25">
      <c r="A24" s="13">
        <v>15</v>
      </c>
      <c r="B24" s="16" t="s">
        <v>161</v>
      </c>
      <c r="C24" s="26" t="s">
        <v>46</v>
      </c>
      <c r="D24" s="20" t="s">
        <v>176</v>
      </c>
      <c r="E24" s="15" t="s">
        <v>62</v>
      </c>
      <c r="F24" s="15" t="s">
        <v>63</v>
      </c>
      <c r="G24" s="15" t="s">
        <v>65</v>
      </c>
      <c r="H24" s="15" t="s">
        <v>66</v>
      </c>
      <c r="I24" s="15" t="s">
        <v>177</v>
      </c>
      <c r="J24" s="15" t="s">
        <v>178</v>
      </c>
      <c r="K24" s="17" t="s">
        <v>72</v>
      </c>
      <c r="L24" s="15" t="s">
        <v>179</v>
      </c>
      <c r="M24" s="15" t="s">
        <v>76</v>
      </c>
      <c r="N24" s="15" t="s">
        <v>78</v>
      </c>
      <c r="O24" s="15" t="s">
        <v>80</v>
      </c>
      <c r="P24" s="15" t="s">
        <v>180</v>
      </c>
      <c r="Q24" s="15" t="s">
        <v>181</v>
      </c>
      <c r="R24" s="18" t="s">
        <v>182</v>
      </c>
      <c r="S24" s="15" t="s">
        <v>183</v>
      </c>
      <c r="T24" s="14"/>
    </row>
    <row r="25" spans="1:20" ht="94.5" x14ac:dyDescent="0.25">
      <c r="A25" s="13">
        <v>16</v>
      </c>
      <c r="B25" s="16" t="s">
        <v>184</v>
      </c>
      <c r="C25" s="26" t="s">
        <v>47</v>
      </c>
      <c r="D25" s="20" t="s">
        <v>189</v>
      </c>
      <c r="E25" s="15" t="s">
        <v>62</v>
      </c>
      <c r="F25" s="15" t="s">
        <v>63</v>
      </c>
      <c r="G25" s="15" t="s">
        <v>65</v>
      </c>
      <c r="H25" s="15" t="s">
        <v>66</v>
      </c>
      <c r="I25" s="15" t="s">
        <v>190</v>
      </c>
      <c r="J25" s="15" t="s">
        <v>191</v>
      </c>
      <c r="K25" s="17" t="s">
        <v>72</v>
      </c>
      <c r="L25" s="19" t="s">
        <v>192</v>
      </c>
      <c r="M25" s="15" t="s">
        <v>76</v>
      </c>
      <c r="N25" s="15" t="s">
        <v>79</v>
      </c>
      <c r="O25" s="15" t="s">
        <v>80</v>
      </c>
      <c r="P25" s="15" t="s">
        <v>193</v>
      </c>
      <c r="Q25" s="15" t="s">
        <v>194</v>
      </c>
      <c r="R25" s="20" t="s">
        <v>195</v>
      </c>
      <c r="S25" s="15" t="s">
        <v>196</v>
      </c>
      <c r="T25" s="14"/>
    </row>
    <row r="26" spans="1:20" ht="47.25" x14ac:dyDescent="0.25">
      <c r="A26" s="13">
        <v>17</v>
      </c>
      <c r="B26" s="16" t="s">
        <v>185</v>
      </c>
      <c r="C26" s="26" t="s">
        <v>47</v>
      </c>
      <c r="D26" s="20" t="s">
        <v>197</v>
      </c>
      <c r="E26" s="15" t="s">
        <v>61</v>
      </c>
      <c r="F26" s="15" t="s">
        <v>63</v>
      </c>
      <c r="G26" s="15" t="s">
        <v>65</v>
      </c>
      <c r="H26" s="15" t="s">
        <v>66</v>
      </c>
      <c r="I26" s="15" t="s">
        <v>198</v>
      </c>
      <c r="J26" s="15" t="s">
        <v>199</v>
      </c>
      <c r="K26" s="17" t="s">
        <v>72</v>
      </c>
      <c r="L26" s="15" t="s">
        <v>200</v>
      </c>
      <c r="M26" s="15"/>
      <c r="N26" s="15" t="s">
        <v>78</v>
      </c>
      <c r="O26" s="15" t="s">
        <v>201</v>
      </c>
      <c r="P26" s="15" t="s">
        <v>202</v>
      </c>
      <c r="Q26" s="15" t="s">
        <v>109</v>
      </c>
      <c r="R26" s="18" t="s">
        <v>203</v>
      </c>
      <c r="S26" s="15"/>
      <c r="T26" s="14"/>
    </row>
    <row r="27" spans="1:20" ht="63" x14ac:dyDescent="0.25">
      <c r="A27" s="13">
        <v>18</v>
      </c>
      <c r="B27" s="16" t="s">
        <v>186</v>
      </c>
      <c r="C27" s="26" t="s">
        <v>47</v>
      </c>
      <c r="D27" s="20" t="s">
        <v>204</v>
      </c>
      <c r="E27" s="15" t="s">
        <v>61</v>
      </c>
      <c r="F27" s="15" t="s">
        <v>63</v>
      </c>
      <c r="G27" s="15" t="s">
        <v>65</v>
      </c>
      <c r="H27" s="15" t="s">
        <v>66</v>
      </c>
      <c r="I27" s="15" t="s">
        <v>205</v>
      </c>
      <c r="J27" s="15" t="s">
        <v>206</v>
      </c>
      <c r="K27" s="17" t="s">
        <v>72</v>
      </c>
      <c r="L27" s="15" t="s">
        <v>207</v>
      </c>
      <c r="M27" s="15"/>
      <c r="N27" s="15" t="s">
        <v>208</v>
      </c>
      <c r="O27" s="15" t="s">
        <v>209</v>
      </c>
      <c r="P27" s="15" t="s">
        <v>210</v>
      </c>
      <c r="Q27" s="15" t="s">
        <v>211</v>
      </c>
      <c r="R27" s="18" t="s">
        <v>212</v>
      </c>
      <c r="S27" s="15"/>
      <c r="T27" s="13"/>
    </row>
    <row r="28" spans="1:20" ht="47.25" x14ac:dyDescent="0.25">
      <c r="A28" s="13">
        <v>19</v>
      </c>
      <c r="B28" s="16" t="s">
        <v>187</v>
      </c>
      <c r="C28" s="26" t="s">
        <v>47</v>
      </c>
      <c r="D28" s="20" t="s">
        <v>213</v>
      </c>
      <c r="E28" s="15" t="s">
        <v>62</v>
      </c>
      <c r="F28" s="15" t="s">
        <v>63</v>
      </c>
      <c r="G28" s="15" t="s">
        <v>65</v>
      </c>
      <c r="H28" s="15" t="s">
        <v>66</v>
      </c>
      <c r="I28" s="15" t="s">
        <v>214</v>
      </c>
      <c r="J28" s="15" t="s">
        <v>215</v>
      </c>
      <c r="K28" s="17" t="s">
        <v>72</v>
      </c>
      <c r="L28" s="15" t="s">
        <v>216</v>
      </c>
      <c r="M28" s="15"/>
      <c r="N28" s="15"/>
      <c r="O28" s="15"/>
      <c r="P28" s="15" t="s">
        <v>217</v>
      </c>
      <c r="Q28" s="15" t="s">
        <v>194</v>
      </c>
      <c r="R28" s="20">
        <v>43674</v>
      </c>
      <c r="S28" s="15"/>
      <c r="T28" s="13"/>
    </row>
    <row r="29" spans="1:20" ht="141.75" x14ac:dyDescent="0.25">
      <c r="A29" s="13">
        <v>20</v>
      </c>
      <c r="B29" s="16" t="s">
        <v>188</v>
      </c>
      <c r="C29" s="26" t="s">
        <v>47</v>
      </c>
      <c r="D29" s="20" t="s">
        <v>218</v>
      </c>
      <c r="E29" s="15" t="s">
        <v>62</v>
      </c>
      <c r="F29" s="15" t="s">
        <v>63</v>
      </c>
      <c r="G29" s="15" t="s">
        <v>65</v>
      </c>
      <c r="H29" s="15" t="s">
        <v>66</v>
      </c>
      <c r="I29" s="15" t="s">
        <v>219</v>
      </c>
      <c r="J29" s="15" t="s">
        <v>220</v>
      </c>
      <c r="K29" s="17" t="s">
        <v>72</v>
      </c>
      <c r="L29" s="15" t="s">
        <v>221</v>
      </c>
      <c r="M29" s="15" t="s">
        <v>222</v>
      </c>
      <c r="N29" s="15" t="s">
        <v>79</v>
      </c>
      <c r="O29" s="15" t="s">
        <v>223</v>
      </c>
      <c r="P29" s="15" t="s">
        <v>224</v>
      </c>
      <c r="Q29" s="15" t="s">
        <v>109</v>
      </c>
      <c r="R29" s="15" t="s">
        <v>225</v>
      </c>
      <c r="S29" s="15" t="s">
        <v>226</v>
      </c>
      <c r="T29" s="13"/>
    </row>
    <row r="30" spans="1:20" s="21" customFormat="1" ht="78.75" x14ac:dyDescent="0.25">
      <c r="A30" s="14">
        <v>21</v>
      </c>
      <c r="B30" s="22" t="s">
        <v>227</v>
      </c>
      <c r="C30" s="26" t="s">
        <v>48</v>
      </c>
      <c r="D30" s="20" t="s">
        <v>230</v>
      </c>
      <c r="E30" s="15" t="s">
        <v>61</v>
      </c>
      <c r="F30" s="15" t="s">
        <v>63</v>
      </c>
      <c r="G30" s="15" t="s">
        <v>65</v>
      </c>
      <c r="H30" s="15" t="s">
        <v>66</v>
      </c>
      <c r="I30" s="15" t="s">
        <v>231</v>
      </c>
      <c r="J30" s="15" t="s">
        <v>232</v>
      </c>
      <c r="K30" s="18" t="s">
        <v>72</v>
      </c>
      <c r="L30" s="15" t="s">
        <v>233</v>
      </c>
      <c r="M30" s="15"/>
      <c r="N30" s="15" t="s">
        <v>234</v>
      </c>
      <c r="O30" s="15" t="s">
        <v>112</v>
      </c>
      <c r="P30" s="15" t="s">
        <v>235</v>
      </c>
      <c r="Q30" s="15" t="s">
        <v>236</v>
      </c>
      <c r="R30" s="18" t="s">
        <v>237</v>
      </c>
      <c r="S30" s="15"/>
      <c r="T30" s="14"/>
    </row>
    <row r="31" spans="1:20" s="21" customFormat="1" ht="78.75" x14ac:dyDescent="0.25">
      <c r="A31" s="14">
        <v>22</v>
      </c>
      <c r="B31" s="16" t="s">
        <v>228</v>
      </c>
      <c r="C31" s="26" t="s">
        <v>48</v>
      </c>
      <c r="D31" s="20" t="s">
        <v>238</v>
      </c>
      <c r="E31" s="15" t="s">
        <v>61</v>
      </c>
      <c r="F31" s="15" t="s">
        <v>63</v>
      </c>
      <c r="G31" s="15" t="s">
        <v>65</v>
      </c>
      <c r="H31" s="15" t="s">
        <v>66</v>
      </c>
      <c r="I31" s="15" t="s">
        <v>239</v>
      </c>
      <c r="J31" s="15" t="s">
        <v>240</v>
      </c>
      <c r="K31" s="17" t="s">
        <v>72</v>
      </c>
      <c r="L31" s="15" t="s">
        <v>241</v>
      </c>
      <c r="M31" s="15" t="s">
        <v>242</v>
      </c>
      <c r="N31" s="15" t="s">
        <v>79</v>
      </c>
      <c r="O31" s="15" t="s">
        <v>223</v>
      </c>
      <c r="P31" s="15" t="s">
        <v>243</v>
      </c>
      <c r="Q31" s="15" t="s">
        <v>109</v>
      </c>
      <c r="R31" s="18" t="s">
        <v>244</v>
      </c>
      <c r="S31" s="15" t="s">
        <v>91</v>
      </c>
      <c r="T31" s="14"/>
    </row>
    <row r="32" spans="1:20" s="21" customFormat="1" ht="78.75" x14ac:dyDescent="0.25">
      <c r="A32" s="14">
        <v>23</v>
      </c>
      <c r="B32" s="22" t="s">
        <v>229</v>
      </c>
      <c r="C32" s="26" t="s">
        <v>48</v>
      </c>
      <c r="D32" s="23" t="s">
        <v>245</v>
      </c>
      <c r="E32" s="15" t="s">
        <v>62</v>
      </c>
      <c r="F32" s="15" t="s">
        <v>63</v>
      </c>
      <c r="G32" s="15" t="s">
        <v>65</v>
      </c>
      <c r="H32" s="15" t="s">
        <v>66</v>
      </c>
      <c r="I32" s="15" t="s">
        <v>246</v>
      </c>
      <c r="J32" s="15" t="s">
        <v>247</v>
      </c>
      <c r="K32" s="18" t="s">
        <v>72</v>
      </c>
      <c r="L32" s="15" t="s">
        <v>248</v>
      </c>
      <c r="M32" s="15" t="s">
        <v>77</v>
      </c>
      <c r="N32" s="15" t="s">
        <v>79</v>
      </c>
      <c r="O32" s="15" t="s">
        <v>209</v>
      </c>
      <c r="P32" s="15" t="s">
        <v>249</v>
      </c>
      <c r="Q32" s="15" t="s">
        <v>236</v>
      </c>
      <c r="R32" s="18" t="s">
        <v>250</v>
      </c>
      <c r="S32" s="15" t="s">
        <v>91</v>
      </c>
      <c r="T32" s="14"/>
    </row>
    <row r="33" spans="1:20" ht="47.25" x14ac:dyDescent="0.25">
      <c r="A33" s="13">
        <v>24</v>
      </c>
      <c r="B33" s="16" t="s">
        <v>251</v>
      </c>
      <c r="C33" s="26" t="s">
        <v>49</v>
      </c>
      <c r="D33" s="20" t="s">
        <v>254</v>
      </c>
      <c r="E33" s="15" t="s">
        <v>62</v>
      </c>
      <c r="F33" s="15" t="s">
        <v>63</v>
      </c>
      <c r="G33" s="15" t="s">
        <v>65</v>
      </c>
      <c r="H33" s="15" t="s">
        <v>66</v>
      </c>
      <c r="I33" s="15" t="s">
        <v>255</v>
      </c>
      <c r="J33" s="15" t="s">
        <v>256</v>
      </c>
      <c r="K33" s="17" t="s">
        <v>72</v>
      </c>
      <c r="L33" s="15" t="s">
        <v>257</v>
      </c>
      <c r="M33" s="15"/>
      <c r="N33" s="15" t="s">
        <v>79</v>
      </c>
      <c r="O33" s="15" t="s">
        <v>81</v>
      </c>
      <c r="P33" s="15" t="s">
        <v>258</v>
      </c>
      <c r="Q33" s="15" t="s">
        <v>259</v>
      </c>
      <c r="R33" s="18" t="s">
        <v>260</v>
      </c>
      <c r="S33" s="15"/>
      <c r="T33" s="13"/>
    </row>
    <row r="34" spans="1:20" ht="63" x14ac:dyDescent="0.25">
      <c r="A34" s="13">
        <v>25</v>
      </c>
      <c r="B34" s="16" t="s">
        <v>252</v>
      </c>
      <c r="C34" s="26" t="s">
        <v>49</v>
      </c>
      <c r="D34" s="20" t="s">
        <v>261</v>
      </c>
      <c r="E34" s="15" t="s">
        <v>61</v>
      </c>
      <c r="F34" s="15" t="s">
        <v>63</v>
      </c>
      <c r="G34" s="15" t="s">
        <v>65</v>
      </c>
      <c r="H34" s="15" t="s">
        <v>66</v>
      </c>
      <c r="I34" s="15" t="s">
        <v>262</v>
      </c>
      <c r="J34" s="15" t="s">
        <v>263</v>
      </c>
      <c r="K34" s="17" t="s">
        <v>72</v>
      </c>
      <c r="L34" s="15" t="s">
        <v>74</v>
      </c>
      <c r="M34" s="15" t="s">
        <v>118</v>
      </c>
      <c r="N34" s="15"/>
      <c r="O34" s="15" t="s">
        <v>80</v>
      </c>
      <c r="P34" s="15" t="s">
        <v>264</v>
      </c>
      <c r="Q34" s="15" t="s">
        <v>86</v>
      </c>
      <c r="R34" s="18" t="s">
        <v>265</v>
      </c>
      <c r="S34" s="15"/>
      <c r="T34" s="13"/>
    </row>
    <row r="35" spans="1:20" ht="47.25" x14ac:dyDescent="0.25">
      <c r="A35" s="13">
        <v>26</v>
      </c>
      <c r="B35" s="16" t="s">
        <v>253</v>
      </c>
      <c r="C35" s="26" t="s">
        <v>49</v>
      </c>
      <c r="D35" s="20" t="s">
        <v>266</v>
      </c>
      <c r="E35" s="15" t="s">
        <v>61</v>
      </c>
      <c r="F35" s="15" t="s">
        <v>63</v>
      </c>
      <c r="G35" s="15" t="s">
        <v>65</v>
      </c>
      <c r="H35" s="15" t="s">
        <v>66</v>
      </c>
      <c r="I35" s="15" t="s">
        <v>267</v>
      </c>
      <c r="J35" s="15" t="s">
        <v>178</v>
      </c>
      <c r="K35" s="17" t="s">
        <v>72</v>
      </c>
      <c r="L35" s="15" t="s">
        <v>268</v>
      </c>
      <c r="M35" s="15" t="s">
        <v>269</v>
      </c>
      <c r="N35" s="15" t="s">
        <v>78</v>
      </c>
      <c r="O35" s="15" t="s">
        <v>80</v>
      </c>
      <c r="P35" s="15" t="s">
        <v>270</v>
      </c>
      <c r="Q35" s="15" t="s">
        <v>271</v>
      </c>
      <c r="R35" s="18" t="s">
        <v>272</v>
      </c>
      <c r="S35" s="15"/>
      <c r="T35" s="13"/>
    </row>
    <row r="36" spans="1:20" s="21" customFormat="1" ht="94.5" x14ac:dyDescent="0.25">
      <c r="A36" s="14">
        <v>27</v>
      </c>
      <c r="B36" s="16" t="s">
        <v>273</v>
      </c>
      <c r="C36" s="26" t="s">
        <v>50</v>
      </c>
      <c r="D36" s="20" t="s">
        <v>276</v>
      </c>
      <c r="E36" s="15" t="s">
        <v>62</v>
      </c>
      <c r="F36" s="15" t="s">
        <v>63</v>
      </c>
      <c r="G36" s="15" t="s">
        <v>65</v>
      </c>
      <c r="H36" s="15" t="s">
        <v>66</v>
      </c>
      <c r="I36" s="15" t="s">
        <v>277</v>
      </c>
      <c r="J36" s="15" t="s">
        <v>153</v>
      </c>
      <c r="K36" s="17" t="s">
        <v>72</v>
      </c>
      <c r="L36" s="15" t="s">
        <v>278</v>
      </c>
      <c r="M36" s="15" t="s">
        <v>279</v>
      </c>
      <c r="N36" s="15" t="s">
        <v>79</v>
      </c>
      <c r="O36" s="15" t="s">
        <v>112</v>
      </c>
      <c r="P36" s="15" t="s">
        <v>280</v>
      </c>
      <c r="Q36" s="15" t="s">
        <v>281</v>
      </c>
      <c r="R36" s="18" t="s">
        <v>282</v>
      </c>
      <c r="S36" s="14"/>
      <c r="T36" s="14"/>
    </row>
    <row r="37" spans="1:20" s="21" customFormat="1" ht="63" x14ac:dyDescent="0.25">
      <c r="A37" s="14">
        <v>28</v>
      </c>
      <c r="B37" s="16" t="s">
        <v>274</v>
      </c>
      <c r="C37" s="26" t="s">
        <v>50</v>
      </c>
      <c r="D37" s="20" t="s">
        <v>283</v>
      </c>
      <c r="E37" s="15" t="s">
        <v>61</v>
      </c>
      <c r="F37" s="15" t="s">
        <v>63</v>
      </c>
      <c r="G37" s="15" t="s">
        <v>65</v>
      </c>
      <c r="H37" s="15" t="s">
        <v>66</v>
      </c>
      <c r="I37" s="15" t="s">
        <v>284</v>
      </c>
      <c r="J37" s="15" t="s">
        <v>285</v>
      </c>
      <c r="K37" s="17" t="s">
        <v>72</v>
      </c>
      <c r="L37" s="15" t="s">
        <v>115</v>
      </c>
      <c r="M37" s="15" t="s">
        <v>76</v>
      </c>
      <c r="N37" s="15" t="s">
        <v>78</v>
      </c>
      <c r="O37" s="15" t="s">
        <v>80</v>
      </c>
      <c r="P37" s="15" t="s">
        <v>286</v>
      </c>
      <c r="Q37" s="15" t="s">
        <v>86</v>
      </c>
      <c r="R37" s="18" t="s">
        <v>287</v>
      </c>
      <c r="S37" s="14"/>
      <c r="T37" s="14"/>
    </row>
    <row r="38" spans="1:20" s="21" customFormat="1" ht="78.75" x14ac:dyDescent="0.25">
      <c r="A38" s="14">
        <v>29</v>
      </c>
      <c r="B38" s="22" t="s">
        <v>275</v>
      </c>
      <c r="C38" s="26" t="s">
        <v>50</v>
      </c>
      <c r="D38" s="20" t="s">
        <v>288</v>
      </c>
      <c r="E38" s="15" t="s">
        <v>61</v>
      </c>
      <c r="F38" s="15" t="s">
        <v>63</v>
      </c>
      <c r="G38" s="15" t="s">
        <v>65</v>
      </c>
      <c r="H38" s="15" t="s">
        <v>66</v>
      </c>
      <c r="I38" s="15" t="s">
        <v>289</v>
      </c>
      <c r="J38" s="15" t="s">
        <v>290</v>
      </c>
      <c r="K38" s="17" t="s">
        <v>72</v>
      </c>
      <c r="L38" s="15"/>
      <c r="M38" s="15"/>
      <c r="N38" s="15"/>
      <c r="O38" s="15" t="s">
        <v>112</v>
      </c>
      <c r="P38" s="15" t="s">
        <v>291</v>
      </c>
      <c r="Q38" s="15" t="s">
        <v>292</v>
      </c>
      <c r="R38" s="23"/>
      <c r="S38" s="14"/>
      <c r="T38" s="14"/>
    </row>
    <row r="39" spans="1:20" ht="94.5" x14ac:dyDescent="0.25">
      <c r="A39" s="13">
        <v>30</v>
      </c>
      <c r="B39" s="16" t="s">
        <v>293</v>
      </c>
      <c r="C39" s="26" t="s">
        <v>51</v>
      </c>
      <c r="D39" s="20" t="s">
        <v>296</v>
      </c>
      <c r="E39" s="15" t="s">
        <v>62</v>
      </c>
      <c r="F39" s="15" t="s">
        <v>63</v>
      </c>
      <c r="G39" s="15" t="s">
        <v>65</v>
      </c>
      <c r="H39" s="15" t="s">
        <v>66</v>
      </c>
      <c r="I39" s="15" t="s">
        <v>297</v>
      </c>
      <c r="J39" s="15" t="s">
        <v>298</v>
      </c>
      <c r="K39" s="17" t="s">
        <v>72</v>
      </c>
      <c r="L39" s="19" t="s">
        <v>299</v>
      </c>
      <c r="M39" s="15" t="s">
        <v>76</v>
      </c>
      <c r="N39" s="15" t="s">
        <v>79</v>
      </c>
      <c r="O39" s="15" t="s">
        <v>148</v>
      </c>
      <c r="P39" s="15" t="s">
        <v>300</v>
      </c>
      <c r="Q39" s="15" t="s">
        <v>86</v>
      </c>
      <c r="R39" s="18" t="s">
        <v>301</v>
      </c>
      <c r="S39" s="15"/>
      <c r="T39" s="13"/>
    </row>
    <row r="40" spans="1:20" ht="78.75" x14ac:dyDescent="0.25">
      <c r="A40" s="13">
        <v>31</v>
      </c>
      <c r="B40" s="22" t="s">
        <v>294</v>
      </c>
      <c r="C40" s="26" t="s">
        <v>51</v>
      </c>
      <c r="D40" s="20" t="s">
        <v>302</v>
      </c>
      <c r="E40" s="15" t="s">
        <v>61</v>
      </c>
      <c r="F40" s="15" t="s">
        <v>63</v>
      </c>
      <c r="G40" s="15" t="s">
        <v>65</v>
      </c>
      <c r="H40" s="15" t="s">
        <v>66</v>
      </c>
      <c r="I40" s="15" t="s">
        <v>303</v>
      </c>
      <c r="J40" s="15" t="s">
        <v>304</v>
      </c>
      <c r="K40" s="17" t="s">
        <v>72</v>
      </c>
      <c r="L40" s="15" t="s">
        <v>305</v>
      </c>
      <c r="M40" s="15"/>
      <c r="N40" s="15"/>
      <c r="O40" s="15" t="s">
        <v>223</v>
      </c>
      <c r="P40" s="15" t="s">
        <v>291</v>
      </c>
      <c r="Q40" s="15" t="s">
        <v>306</v>
      </c>
      <c r="R40" s="23"/>
      <c r="S40" s="15"/>
      <c r="T40" s="13"/>
    </row>
    <row r="41" spans="1:20" ht="94.5" x14ac:dyDescent="0.25">
      <c r="A41" s="13">
        <v>32</v>
      </c>
      <c r="B41" s="16" t="s">
        <v>295</v>
      </c>
      <c r="C41" s="26" t="s">
        <v>51</v>
      </c>
      <c r="D41" s="20" t="s">
        <v>307</v>
      </c>
      <c r="E41" s="15" t="s">
        <v>61</v>
      </c>
      <c r="F41" s="15" t="s">
        <v>63</v>
      </c>
      <c r="G41" s="15" t="s">
        <v>65</v>
      </c>
      <c r="H41" s="15" t="s">
        <v>66</v>
      </c>
      <c r="I41" s="15" t="s">
        <v>308</v>
      </c>
      <c r="J41" s="15" t="s">
        <v>309</v>
      </c>
      <c r="K41" s="17" t="s">
        <v>72</v>
      </c>
      <c r="L41" s="15" t="s">
        <v>310</v>
      </c>
      <c r="M41" s="15" t="s">
        <v>311</v>
      </c>
      <c r="N41" s="15" t="s">
        <v>79</v>
      </c>
      <c r="O41" s="15" t="s">
        <v>209</v>
      </c>
      <c r="P41" s="15" t="s">
        <v>312</v>
      </c>
      <c r="Q41" s="15" t="s">
        <v>313</v>
      </c>
      <c r="R41" s="18" t="s">
        <v>314</v>
      </c>
      <c r="S41" s="15" t="s">
        <v>91</v>
      </c>
      <c r="T41" s="13"/>
    </row>
    <row r="42" spans="1:20" ht="110.25" x14ac:dyDescent="0.25">
      <c r="A42" s="13">
        <v>33</v>
      </c>
      <c r="B42" s="16" t="s">
        <v>315</v>
      </c>
      <c r="C42" s="26" t="s">
        <v>52</v>
      </c>
      <c r="D42" s="20" t="s">
        <v>320</v>
      </c>
      <c r="E42" s="15" t="s">
        <v>62</v>
      </c>
      <c r="F42" s="15" t="s">
        <v>63</v>
      </c>
      <c r="G42" s="15" t="s">
        <v>65</v>
      </c>
      <c r="H42" s="15" t="s">
        <v>66</v>
      </c>
      <c r="I42" s="15" t="s">
        <v>321</v>
      </c>
      <c r="J42" s="15" t="s">
        <v>322</v>
      </c>
      <c r="K42" s="17" t="s">
        <v>72</v>
      </c>
      <c r="L42" s="15" t="s">
        <v>323</v>
      </c>
      <c r="M42" s="15" t="s">
        <v>76</v>
      </c>
      <c r="N42" s="15" t="s">
        <v>78</v>
      </c>
      <c r="O42" s="15" t="s">
        <v>112</v>
      </c>
      <c r="P42" s="15" t="s">
        <v>324</v>
      </c>
      <c r="Q42" s="15" t="s">
        <v>325</v>
      </c>
      <c r="R42" s="18" t="s">
        <v>326</v>
      </c>
      <c r="S42" s="15"/>
      <c r="T42" s="13"/>
    </row>
    <row r="43" spans="1:20" ht="63" x14ac:dyDescent="0.25">
      <c r="A43" s="13">
        <v>34</v>
      </c>
      <c r="B43" s="16" t="s">
        <v>316</v>
      </c>
      <c r="C43" s="26" t="s">
        <v>52</v>
      </c>
      <c r="D43" s="20" t="s">
        <v>327</v>
      </c>
      <c r="E43" s="15" t="s">
        <v>61</v>
      </c>
      <c r="F43" s="15" t="s">
        <v>63</v>
      </c>
      <c r="G43" s="15" t="s">
        <v>65</v>
      </c>
      <c r="H43" s="15" t="s">
        <v>66</v>
      </c>
      <c r="I43" s="15" t="s">
        <v>328</v>
      </c>
      <c r="J43" s="15" t="s">
        <v>329</v>
      </c>
      <c r="K43" s="17" t="s">
        <v>72</v>
      </c>
      <c r="L43" s="15" t="s">
        <v>330</v>
      </c>
      <c r="M43" s="15"/>
      <c r="N43" s="15" t="s">
        <v>234</v>
      </c>
      <c r="O43" s="15" t="s">
        <v>331</v>
      </c>
      <c r="P43" s="15" t="s">
        <v>332</v>
      </c>
      <c r="Q43" s="15" t="s">
        <v>325</v>
      </c>
      <c r="R43" s="18" t="s">
        <v>333</v>
      </c>
      <c r="S43" s="15"/>
      <c r="T43" s="12"/>
    </row>
    <row r="44" spans="1:20" ht="94.5" x14ac:dyDescent="0.25">
      <c r="A44" s="13">
        <v>35</v>
      </c>
      <c r="B44" s="22" t="s">
        <v>317</v>
      </c>
      <c r="C44" s="26" t="s">
        <v>52</v>
      </c>
      <c r="D44" s="23" t="s">
        <v>334</v>
      </c>
      <c r="E44" s="15" t="s">
        <v>61</v>
      </c>
      <c r="F44" s="15" t="s">
        <v>63</v>
      </c>
      <c r="G44" s="15" t="s">
        <v>65</v>
      </c>
      <c r="H44" s="15" t="s">
        <v>66</v>
      </c>
      <c r="I44" s="15" t="s">
        <v>335</v>
      </c>
      <c r="J44" s="15" t="s">
        <v>336</v>
      </c>
      <c r="K44" s="17" t="s">
        <v>72</v>
      </c>
      <c r="L44" s="15" t="s">
        <v>337</v>
      </c>
      <c r="M44" s="15"/>
      <c r="N44" s="15"/>
      <c r="O44" s="15" t="s">
        <v>112</v>
      </c>
      <c r="P44" s="15" t="s">
        <v>338</v>
      </c>
      <c r="Q44" s="15" t="s">
        <v>339</v>
      </c>
      <c r="R44" s="15"/>
      <c r="S44" s="15"/>
      <c r="T44" s="12"/>
    </row>
    <row r="45" spans="1:20" ht="47.25" x14ac:dyDescent="0.25">
      <c r="A45" s="13">
        <v>36</v>
      </c>
      <c r="B45" s="16" t="s">
        <v>318</v>
      </c>
      <c r="C45" s="26" t="s">
        <v>52</v>
      </c>
      <c r="D45" s="20" t="s">
        <v>340</v>
      </c>
      <c r="E45" s="15" t="s">
        <v>61</v>
      </c>
      <c r="F45" s="15" t="s">
        <v>63</v>
      </c>
      <c r="G45" s="15" t="s">
        <v>65</v>
      </c>
      <c r="H45" s="15" t="s">
        <v>66</v>
      </c>
      <c r="I45" s="15" t="s">
        <v>341</v>
      </c>
      <c r="J45" s="15" t="s">
        <v>342</v>
      </c>
      <c r="K45" s="17" t="s">
        <v>72</v>
      </c>
      <c r="L45" s="15" t="s">
        <v>74</v>
      </c>
      <c r="M45" s="15"/>
      <c r="N45" s="15" t="s">
        <v>78</v>
      </c>
      <c r="O45" s="15"/>
      <c r="P45" s="15" t="s">
        <v>343</v>
      </c>
      <c r="Q45" s="15" t="s">
        <v>344</v>
      </c>
      <c r="R45" s="18" t="s">
        <v>345</v>
      </c>
      <c r="S45" s="15"/>
      <c r="T45" s="12"/>
    </row>
    <row r="46" spans="1:20" ht="78.75" x14ac:dyDescent="0.25">
      <c r="A46" s="13">
        <v>37</v>
      </c>
      <c r="B46" s="16" t="s">
        <v>319</v>
      </c>
      <c r="C46" s="26" t="s">
        <v>52</v>
      </c>
      <c r="D46" s="20" t="s">
        <v>346</v>
      </c>
      <c r="E46" s="15" t="s">
        <v>62</v>
      </c>
      <c r="F46" s="15" t="s">
        <v>63</v>
      </c>
      <c r="G46" s="15" t="s">
        <v>65</v>
      </c>
      <c r="H46" s="15" t="s">
        <v>66</v>
      </c>
      <c r="I46" s="15" t="s">
        <v>347</v>
      </c>
      <c r="J46" s="15" t="s">
        <v>348</v>
      </c>
      <c r="K46" s="17" t="s">
        <v>72</v>
      </c>
      <c r="L46" s="15" t="s">
        <v>74</v>
      </c>
      <c r="M46" s="15"/>
      <c r="N46" s="15" t="s">
        <v>79</v>
      </c>
      <c r="O46" s="15" t="s">
        <v>112</v>
      </c>
      <c r="P46" s="15" t="s">
        <v>349</v>
      </c>
      <c r="Q46" s="15" t="s">
        <v>350</v>
      </c>
      <c r="R46" s="18" t="s">
        <v>351</v>
      </c>
      <c r="S46" s="15" t="s">
        <v>91</v>
      </c>
      <c r="T46" s="12"/>
    </row>
    <row r="47" spans="1:20" s="21" customFormat="1" ht="78.75" x14ac:dyDescent="0.25">
      <c r="A47" s="14">
        <v>38</v>
      </c>
      <c r="B47" s="16" t="s">
        <v>352</v>
      </c>
      <c r="C47" s="26" t="s">
        <v>53</v>
      </c>
      <c r="D47" s="20" t="s">
        <v>355</v>
      </c>
      <c r="E47" s="15" t="s">
        <v>61</v>
      </c>
      <c r="F47" s="15" t="s">
        <v>63</v>
      </c>
      <c r="G47" s="15" t="s">
        <v>65</v>
      </c>
      <c r="H47" s="15" t="s">
        <v>66</v>
      </c>
      <c r="I47" s="15" t="s">
        <v>356</v>
      </c>
      <c r="J47" s="15" t="s">
        <v>357</v>
      </c>
      <c r="K47" s="17" t="s">
        <v>72</v>
      </c>
      <c r="L47" s="15" t="s">
        <v>73</v>
      </c>
      <c r="M47" s="15" t="s">
        <v>118</v>
      </c>
      <c r="N47" s="15" t="s">
        <v>79</v>
      </c>
      <c r="O47" s="15" t="s">
        <v>80</v>
      </c>
      <c r="P47" s="15" t="s">
        <v>358</v>
      </c>
      <c r="Q47" s="15" t="s">
        <v>359</v>
      </c>
      <c r="R47" s="20">
        <v>36925</v>
      </c>
      <c r="S47" s="15" t="s">
        <v>91</v>
      </c>
      <c r="T47" s="14"/>
    </row>
    <row r="48" spans="1:20" s="21" customFormat="1" ht="47.25" x14ac:dyDescent="0.25">
      <c r="A48" s="14">
        <v>39</v>
      </c>
      <c r="B48" s="16" t="s">
        <v>353</v>
      </c>
      <c r="C48" s="26" t="s">
        <v>53</v>
      </c>
      <c r="D48" s="20" t="s">
        <v>360</v>
      </c>
      <c r="E48" s="15" t="s">
        <v>61</v>
      </c>
      <c r="F48" s="15" t="s">
        <v>63</v>
      </c>
      <c r="G48" s="15" t="s">
        <v>64</v>
      </c>
      <c r="H48" s="15" t="s">
        <v>66</v>
      </c>
      <c r="I48" s="15" t="s">
        <v>361</v>
      </c>
      <c r="J48" s="15" t="s">
        <v>362</v>
      </c>
      <c r="K48" s="17" t="s">
        <v>72</v>
      </c>
      <c r="L48" s="15" t="s">
        <v>363</v>
      </c>
      <c r="M48" s="15"/>
      <c r="N48" s="15"/>
      <c r="O48" s="15"/>
      <c r="P48" s="15" t="s">
        <v>364</v>
      </c>
      <c r="Q48" s="15" t="s">
        <v>359</v>
      </c>
      <c r="R48" s="18"/>
      <c r="S48" s="15"/>
      <c r="T48" s="14"/>
    </row>
    <row r="49" spans="1:20" s="21" customFormat="1" ht="63" x14ac:dyDescent="0.25">
      <c r="A49" s="14">
        <v>40</v>
      </c>
      <c r="B49" s="16" t="s">
        <v>354</v>
      </c>
      <c r="C49" s="26" t="s">
        <v>53</v>
      </c>
      <c r="D49" s="20" t="s">
        <v>365</v>
      </c>
      <c r="E49" s="15" t="s">
        <v>62</v>
      </c>
      <c r="F49" s="15" t="s">
        <v>63</v>
      </c>
      <c r="G49" s="15" t="s">
        <v>65</v>
      </c>
      <c r="H49" s="15" t="s">
        <v>66</v>
      </c>
      <c r="I49" s="15" t="s">
        <v>366</v>
      </c>
      <c r="J49" s="15" t="s">
        <v>367</v>
      </c>
      <c r="K49" s="17" t="s">
        <v>72</v>
      </c>
      <c r="L49" s="15" t="s">
        <v>368</v>
      </c>
      <c r="M49" s="15" t="s">
        <v>76</v>
      </c>
      <c r="N49" s="15" t="s">
        <v>79</v>
      </c>
      <c r="O49" s="15" t="s">
        <v>80</v>
      </c>
      <c r="P49" s="15" t="s">
        <v>369</v>
      </c>
      <c r="Q49" s="15" t="s">
        <v>86</v>
      </c>
      <c r="R49" s="18" t="s">
        <v>370</v>
      </c>
      <c r="S49" s="15" t="s">
        <v>371</v>
      </c>
      <c r="T49" s="14"/>
    </row>
    <row r="50" spans="1:20" ht="31.5" x14ac:dyDescent="0.25">
      <c r="A50" s="14">
        <v>41</v>
      </c>
      <c r="B50" s="16" t="s">
        <v>372</v>
      </c>
      <c r="C50" s="26" t="s">
        <v>54</v>
      </c>
      <c r="D50" s="20" t="s">
        <v>375</v>
      </c>
      <c r="E50" s="15" t="s">
        <v>61</v>
      </c>
      <c r="F50" s="15" t="s">
        <v>63</v>
      </c>
      <c r="G50" s="15" t="s">
        <v>376</v>
      </c>
      <c r="H50" s="15" t="s">
        <v>66</v>
      </c>
      <c r="I50" s="15" t="s">
        <v>377</v>
      </c>
      <c r="J50" s="15" t="s">
        <v>378</v>
      </c>
      <c r="K50" s="17" t="s">
        <v>72</v>
      </c>
      <c r="L50" s="15" t="s">
        <v>379</v>
      </c>
      <c r="M50" s="15"/>
      <c r="N50" s="15" t="s">
        <v>78</v>
      </c>
      <c r="O50" s="15" t="s">
        <v>112</v>
      </c>
      <c r="P50" s="15" t="s">
        <v>83</v>
      </c>
      <c r="Q50" s="15" t="s">
        <v>380</v>
      </c>
      <c r="R50" s="18" t="s">
        <v>381</v>
      </c>
      <c r="S50" s="15"/>
      <c r="T50" s="12"/>
    </row>
    <row r="51" spans="1:20" ht="78.75" x14ac:dyDescent="0.25">
      <c r="A51" s="14">
        <v>42</v>
      </c>
      <c r="B51" s="16" t="s">
        <v>373</v>
      </c>
      <c r="C51" s="26" t="s">
        <v>54</v>
      </c>
      <c r="D51" s="20" t="s">
        <v>382</v>
      </c>
      <c r="E51" s="15" t="s">
        <v>61</v>
      </c>
      <c r="F51" s="15" t="s">
        <v>63</v>
      </c>
      <c r="G51" s="15" t="s">
        <v>65</v>
      </c>
      <c r="H51" s="15" t="s">
        <v>66</v>
      </c>
      <c r="I51" s="15" t="s">
        <v>383</v>
      </c>
      <c r="J51" s="15" t="s">
        <v>348</v>
      </c>
      <c r="K51" s="17" t="s">
        <v>72</v>
      </c>
      <c r="L51" s="15" t="s">
        <v>384</v>
      </c>
      <c r="M51" s="15"/>
      <c r="N51" s="15" t="s">
        <v>78</v>
      </c>
      <c r="O51" s="15" t="s">
        <v>209</v>
      </c>
      <c r="P51" s="15" t="s">
        <v>332</v>
      </c>
      <c r="Q51" s="15" t="s">
        <v>380</v>
      </c>
      <c r="R51" s="18" t="s">
        <v>385</v>
      </c>
      <c r="S51" s="15" t="s">
        <v>91</v>
      </c>
      <c r="T51" s="12"/>
    </row>
    <row r="52" spans="1:20" ht="94.5" x14ac:dyDescent="0.25">
      <c r="A52" s="14">
        <v>43</v>
      </c>
      <c r="B52" s="16" t="s">
        <v>374</v>
      </c>
      <c r="C52" s="26" t="s">
        <v>54</v>
      </c>
      <c r="D52" s="20" t="s">
        <v>386</v>
      </c>
      <c r="E52" s="15" t="s">
        <v>62</v>
      </c>
      <c r="F52" s="15" t="s">
        <v>63</v>
      </c>
      <c r="G52" s="15" t="s">
        <v>65</v>
      </c>
      <c r="H52" s="15" t="s">
        <v>66</v>
      </c>
      <c r="I52" s="15" t="s">
        <v>387</v>
      </c>
      <c r="J52" s="15" t="s">
        <v>240</v>
      </c>
      <c r="K52" s="17" t="s">
        <v>72</v>
      </c>
      <c r="L52" s="15" t="s">
        <v>74</v>
      </c>
      <c r="M52" s="15"/>
      <c r="N52" s="15" t="s">
        <v>79</v>
      </c>
      <c r="O52" s="15" t="s">
        <v>388</v>
      </c>
      <c r="P52" s="15" t="s">
        <v>389</v>
      </c>
      <c r="Q52" s="15" t="s">
        <v>109</v>
      </c>
      <c r="R52" s="18" t="s">
        <v>390</v>
      </c>
      <c r="S52" s="15" t="s">
        <v>91</v>
      </c>
      <c r="T52" s="12"/>
    </row>
    <row r="53" spans="1:20" s="21" customFormat="1" ht="63" x14ac:dyDescent="0.25">
      <c r="A53" s="14">
        <v>44</v>
      </c>
      <c r="B53" s="16" t="s">
        <v>391</v>
      </c>
      <c r="C53" s="26" t="s">
        <v>55</v>
      </c>
      <c r="D53" s="20" t="s">
        <v>396</v>
      </c>
      <c r="E53" s="15" t="s">
        <v>62</v>
      </c>
      <c r="F53" s="15" t="s">
        <v>63</v>
      </c>
      <c r="G53" s="15" t="s">
        <v>65</v>
      </c>
      <c r="H53" s="15" t="s">
        <v>66</v>
      </c>
      <c r="I53" s="15" t="s">
        <v>397</v>
      </c>
      <c r="J53" s="15" t="s">
        <v>398</v>
      </c>
      <c r="K53" s="17" t="s">
        <v>72</v>
      </c>
      <c r="L53" s="15" t="s">
        <v>399</v>
      </c>
      <c r="M53" s="15" t="s">
        <v>400</v>
      </c>
      <c r="N53" s="15" t="s">
        <v>79</v>
      </c>
      <c r="O53" s="15" t="s">
        <v>112</v>
      </c>
      <c r="P53" s="15" t="s">
        <v>401</v>
      </c>
      <c r="Q53" s="15" t="s">
        <v>86</v>
      </c>
      <c r="R53" s="18" t="s">
        <v>402</v>
      </c>
      <c r="S53" s="15"/>
      <c r="T53" s="14"/>
    </row>
    <row r="54" spans="1:20" s="21" customFormat="1" ht="63" x14ac:dyDescent="0.25">
      <c r="A54" s="14">
        <v>45</v>
      </c>
      <c r="B54" s="16" t="s">
        <v>392</v>
      </c>
      <c r="C54" s="26" t="s">
        <v>55</v>
      </c>
      <c r="D54" s="20" t="s">
        <v>403</v>
      </c>
      <c r="E54" s="15" t="s">
        <v>62</v>
      </c>
      <c r="F54" s="15" t="s">
        <v>63</v>
      </c>
      <c r="G54" s="15" t="s">
        <v>65</v>
      </c>
      <c r="H54" s="15" t="s">
        <v>66</v>
      </c>
      <c r="I54" s="15" t="s">
        <v>404</v>
      </c>
      <c r="J54" s="15" t="s">
        <v>405</v>
      </c>
      <c r="K54" s="17" t="s">
        <v>72</v>
      </c>
      <c r="L54" s="15" t="s">
        <v>406</v>
      </c>
      <c r="M54" s="15"/>
      <c r="N54" s="15" t="s">
        <v>78</v>
      </c>
      <c r="O54" s="15" t="s">
        <v>80</v>
      </c>
      <c r="P54" s="15" t="s">
        <v>407</v>
      </c>
      <c r="Q54" s="15" t="s">
        <v>86</v>
      </c>
      <c r="R54" s="18" t="s">
        <v>408</v>
      </c>
      <c r="S54" s="15"/>
      <c r="T54" s="14"/>
    </row>
    <row r="55" spans="1:20" s="21" customFormat="1" ht="94.5" x14ac:dyDescent="0.25">
      <c r="A55" s="14">
        <v>46</v>
      </c>
      <c r="B55" s="16" t="s">
        <v>393</v>
      </c>
      <c r="C55" s="26" t="s">
        <v>55</v>
      </c>
      <c r="D55" s="20" t="s">
        <v>409</v>
      </c>
      <c r="E55" s="15" t="s">
        <v>62</v>
      </c>
      <c r="F55" s="15" t="s">
        <v>63</v>
      </c>
      <c r="G55" s="15" t="s">
        <v>65</v>
      </c>
      <c r="H55" s="15" t="s">
        <v>66</v>
      </c>
      <c r="I55" s="15" t="s">
        <v>410</v>
      </c>
      <c r="J55" s="15" t="s">
        <v>411</v>
      </c>
      <c r="K55" s="17" t="s">
        <v>72</v>
      </c>
      <c r="L55" s="15" t="s">
        <v>412</v>
      </c>
      <c r="M55" s="15" t="s">
        <v>76</v>
      </c>
      <c r="N55" s="15" t="s">
        <v>79</v>
      </c>
      <c r="O55" s="15" t="s">
        <v>80</v>
      </c>
      <c r="P55" s="15" t="s">
        <v>413</v>
      </c>
      <c r="Q55" s="15" t="s">
        <v>414</v>
      </c>
      <c r="R55" s="18" t="s">
        <v>415</v>
      </c>
      <c r="S55" s="15" t="s">
        <v>183</v>
      </c>
      <c r="T55" s="14"/>
    </row>
    <row r="56" spans="1:20" s="21" customFormat="1" ht="110.25" x14ac:dyDescent="0.25">
      <c r="A56" s="14">
        <v>47</v>
      </c>
      <c r="B56" s="22" t="s">
        <v>394</v>
      </c>
      <c r="C56" s="26" t="s">
        <v>55</v>
      </c>
      <c r="D56" s="20">
        <v>28449</v>
      </c>
      <c r="E56" s="15" t="s">
        <v>61</v>
      </c>
      <c r="F56" s="15" t="s">
        <v>63</v>
      </c>
      <c r="G56" s="15" t="s">
        <v>65</v>
      </c>
      <c r="H56" s="15" t="s">
        <v>66</v>
      </c>
      <c r="I56" s="15" t="s">
        <v>416</v>
      </c>
      <c r="J56" s="15" t="s">
        <v>417</v>
      </c>
      <c r="K56" s="17" t="s">
        <v>72</v>
      </c>
      <c r="L56" s="15" t="s">
        <v>418</v>
      </c>
      <c r="M56" s="15"/>
      <c r="N56" s="15" t="s">
        <v>234</v>
      </c>
      <c r="O56" s="15" t="s">
        <v>201</v>
      </c>
      <c r="P56" s="15" t="s">
        <v>419</v>
      </c>
      <c r="Q56" s="15" t="s">
        <v>420</v>
      </c>
      <c r="R56" s="20" t="s">
        <v>421</v>
      </c>
      <c r="S56" s="15"/>
      <c r="T56" s="14"/>
    </row>
    <row r="57" spans="1:20" s="21" customFormat="1" ht="141.75" x14ac:dyDescent="0.25">
      <c r="A57" s="14">
        <v>48</v>
      </c>
      <c r="B57" s="22" t="s">
        <v>395</v>
      </c>
      <c r="C57" s="26" t="s">
        <v>55</v>
      </c>
      <c r="D57" s="20" t="s">
        <v>422</v>
      </c>
      <c r="E57" s="15" t="s">
        <v>62</v>
      </c>
      <c r="F57" s="15" t="s">
        <v>63</v>
      </c>
      <c r="G57" s="15" t="s">
        <v>65</v>
      </c>
      <c r="H57" s="15" t="s">
        <v>66</v>
      </c>
      <c r="I57" s="15" t="s">
        <v>423</v>
      </c>
      <c r="J57" s="15" t="s">
        <v>424</v>
      </c>
      <c r="K57" s="17" t="s">
        <v>72</v>
      </c>
      <c r="L57" s="15" t="s">
        <v>425</v>
      </c>
      <c r="M57" s="15" t="s">
        <v>76</v>
      </c>
      <c r="N57" s="15" t="s">
        <v>79</v>
      </c>
      <c r="O57" s="15" t="s">
        <v>209</v>
      </c>
      <c r="P57" s="15" t="s">
        <v>426</v>
      </c>
      <c r="Q57" s="15" t="s">
        <v>427</v>
      </c>
      <c r="R57" s="23">
        <v>36948</v>
      </c>
      <c r="S57" s="15" t="s">
        <v>428</v>
      </c>
      <c r="T57" s="14"/>
    </row>
    <row r="58" spans="1:20" s="21" customFormat="1" ht="94.5" x14ac:dyDescent="0.25">
      <c r="A58" s="14">
        <v>49</v>
      </c>
      <c r="B58" s="16" t="s">
        <v>429</v>
      </c>
      <c r="C58" s="26" t="s">
        <v>56</v>
      </c>
      <c r="D58" s="20" t="s">
        <v>432</v>
      </c>
      <c r="E58" s="15" t="s">
        <v>62</v>
      </c>
      <c r="F58" s="15" t="s">
        <v>63</v>
      </c>
      <c r="G58" s="15" t="s">
        <v>65</v>
      </c>
      <c r="H58" s="15" t="s">
        <v>66</v>
      </c>
      <c r="I58" s="15" t="s">
        <v>433</v>
      </c>
      <c r="J58" s="15" t="s">
        <v>434</v>
      </c>
      <c r="K58" s="17" t="s">
        <v>72</v>
      </c>
      <c r="L58" s="15" t="s">
        <v>435</v>
      </c>
      <c r="M58" s="15"/>
      <c r="N58" s="15" t="s">
        <v>79</v>
      </c>
      <c r="O58" s="15" t="s">
        <v>112</v>
      </c>
      <c r="P58" s="15" t="s">
        <v>413</v>
      </c>
      <c r="Q58" s="15" t="s">
        <v>436</v>
      </c>
      <c r="R58" s="18" t="s">
        <v>437</v>
      </c>
      <c r="S58" s="15" t="s">
        <v>438</v>
      </c>
      <c r="T58" s="14"/>
    </row>
    <row r="59" spans="1:20" s="21" customFormat="1" ht="94.5" x14ac:dyDescent="0.25">
      <c r="A59" s="14">
        <v>50</v>
      </c>
      <c r="B59" s="16" t="s">
        <v>430</v>
      </c>
      <c r="C59" s="26" t="s">
        <v>56</v>
      </c>
      <c r="D59" s="20" t="s">
        <v>439</v>
      </c>
      <c r="E59" s="15" t="s">
        <v>61</v>
      </c>
      <c r="F59" s="15" t="s">
        <v>63</v>
      </c>
      <c r="G59" s="15" t="s">
        <v>65</v>
      </c>
      <c r="H59" s="15" t="s">
        <v>66</v>
      </c>
      <c r="I59" s="15" t="s">
        <v>440</v>
      </c>
      <c r="J59" s="15" t="s">
        <v>441</v>
      </c>
      <c r="K59" s="17" t="s">
        <v>72</v>
      </c>
      <c r="L59" s="15" t="s">
        <v>115</v>
      </c>
      <c r="M59" s="15" t="s">
        <v>76</v>
      </c>
      <c r="N59" s="15" t="s">
        <v>78</v>
      </c>
      <c r="O59" s="15" t="s">
        <v>82</v>
      </c>
      <c r="P59" s="15" t="s">
        <v>442</v>
      </c>
      <c r="Q59" s="15" t="s">
        <v>436</v>
      </c>
      <c r="R59" s="18" t="s">
        <v>443</v>
      </c>
      <c r="S59" s="15" t="s">
        <v>444</v>
      </c>
      <c r="T59" s="14"/>
    </row>
    <row r="60" spans="1:20" s="21" customFormat="1" ht="47.25" x14ac:dyDescent="0.25">
      <c r="A60" s="14">
        <v>51</v>
      </c>
      <c r="B60" s="16" t="s">
        <v>431</v>
      </c>
      <c r="C60" s="26" t="s">
        <v>56</v>
      </c>
      <c r="D60" s="20" t="s">
        <v>445</v>
      </c>
      <c r="E60" s="15" t="s">
        <v>62</v>
      </c>
      <c r="F60" s="15" t="s">
        <v>63</v>
      </c>
      <c r="G60" s="15" t="s">
        <v>65</v>
      </c>
      <c r="H60" s="15" t="s">
        <v>66</v>
      </c>
      <c r="I60" s="15" t="s">
        <v>446</v>
      </c>
      <c r="J60" s="15" t="s">
        <v>447</v>
      </c>
      <c r="K60" s="17" t="s">
        <v>72</v>
      </c>
      <c r="L60" s="15" t="s">
        <v>74</v>
      </c>
      <c r="M60" s="15" t="s">
        <v>118</v>
      </c>
      <c r="N60" s="15" t="s">
        <v>79</v>
      </c>
      <c r="O60" s="15" t="s">
        <v>80</v>
      </c>
      <c r="P60" s="15" t="s">
        <v>448</v>
      </c>
      <c r="Q60" s="15" t="s">
        <v>449</v>
      </c>
      <c r="R60" s="18" t="s">
        <v>450</v>
      </c>
      <c r="S60" s="15"/>
      <c r="T60" s="14"/>
    </row>
    <row r="61" spans="1:20" s="21" customFormat="1" ht="78.75" x14ac:dyDescent="0.25">
      <c r="A61" s="14">
        <v>52</v>
      </c>
      <c r="B61" s="16" t="s">
        <v>451</v>
      </c>
      <c r="C61" s="26" t="s">
        <v>57</v>
      </c>
      <c r="D61" s="20" t="s">
        <v>454</v>
      </c>
      <c r="E61" s="15" t="s">
        <v>61</v>
      </c>
      <c r="F61" s="15" t="s">
        <v>63</v>
      </c>
      <c r="G61" s="15" t="s">
        <v>65</v>
      </c>
      <c r="H61" s="15" t="s">
        <v>66</v>
      </c>
      <c r="I61" s="15" t="s">
        <v>455</v>
      </c>
      <c r="J61" s="15" t="s">
        <v>456</v>
      </c>
      <c r="K61" s="17" t="s">
        <v>72</v>
      </c>
      <c r="L61" s="15" t="s">
        <v>457</v>
      </c>
      <c r="M61" s="15"/>
      <c r="N61" s="15" t="s">
        <v>78</v>
      </c>
      <c r="O61" s="15" t="s">
        <v>112</v>
      </c>
      <c r="P61" s="15" t="s">
        <v>458</v>
      </c>
      <c r="Q61" s="15" t="s">
        <v>459</v>
      </c>
      <c r="R61" s="18" t="s">
        <v>460</v>
      </c>
      <c r="S61" s="15" t="s">
        <v>461</v>
      </c>
      <c r="T61" s="14"/>
    </row>
    <row r="62" spans="1:20" s="21" customFormat="1" ht="94.5" x14ac:dyDescent="0.25">
      <c r="A62" s="14">
        <v>53</v>
      </c>
      <c r="B62" s="16" t="s">
        <v>452</v>
      </c>
      <c r="C62" s="26" t="s">
        <v>57</v>
      </c>
      <c r="D62" s="20" t="s">
        <v>462</v>
      </c>
      <c r="E62" s="15" t="s">
        <v>62</v>
      </c>
      <c r="F62" s="15" t="s">
        <v>63</v>
      </c>
      <c r="G62" s="15" t="s">
        <v>65</v>
      </c>
      <c r="H62" s="15" t="s">
        <v>66</v>
      </c>
      <c r="I62" s="15" t="s">
        <v>463</v>
      </c>
      <c r="J62" s="15" t="s">
        <v>464</v>
      </c>
      <c r="K62" s="17" t="s">
        <v>72</v>
      </c>
      <c r="L62" s="15" t="s">
        <v>465</v>
      </c>
      <c r="M62" s="15" t="s">
        <v>76</v>
      </c>
      <c r="N62" s="15" t="s">
        <v>79</v>
      </c>
      <c r="O62" s="15" t="s">
        <v>388</v>
      </c>
      <c r="P62" s="15" t="s">
        <v>466</v>
      </c>
      <c r="Q62" s="15" t="s">
        <v>467</v>
      </c>
      <c r="R62" s="18" t="s">
        <v>468</v>
      </c>
      <c r="S62" s="15" t="s">
        <v>469</v>
      </c>
      <c r="T62" s="14"/>
    </row>
    <row r="63" spans="1:20" s="21" customFormat="1" ht="63" x14ac:dyDescent="0.25">
      <c r="A63" s="14">
        <v>54</v>
      </c>
      <c r="B63" s="16" t="s">
        <v>453</v>
      </c>
      <c r="C63" s="26" t="s">
        <v>57</v>
      </c>
      <c r="D63" s="20" t="s">
        <v>470</v>
      </c>
      <c r="E63" s="15" t="s">
        <v>61</v>
      </c>
      <c r="F63" s="15" t="s">
        <v>63</v>
      </c>
      <c r="G63" s="15" t="s">
        <v>65</v>
      </c>
      <c r="H63" s="15" t="s">
        <v>66</v>
      </c>
      <c r="I63" s="15" t="s">
        <v>471</v>
      </c>
      <c r="J63" s="15" t="s">
        <v>472</v>
      </c>
      <c r="K63" s="17" t="s">
        <v>72</v>
      </c>
      <c r="L63" s="15" t="s">
        <v>473</v>
      </c>
      <c r="M63" s="15"/>
      <c r="N63" s="15"/>
      <c r="O63" s="15" t="s">
        <v>474</v>
      </c>
      <c r="P63" s="15" t="s">
        <v>475</v>
      </c>
      <c r="Q63" s="15" t="s">
        <v>86</v>
      </c>
      <c r="R63" s="18"/>
      <c r="S63" s="15"/>
      <c r="T63" s="14"/>
    </row>
    <row r="65" spans="1:18" ht="22.5" customHeight="1" x14ac:dyDescent="0.25">
      <c r="A65" s="2" t="s">
        <v>22</v>
      </c>
    </row>
    <row r="66" spans="1:18" ht="22.5" customHeight="1" x14ac:dyDescent="0.25">
      <c r="A66" s="2" t="s">
        <v>23</v>
      </c>
      <c r="R66" s="6" t="s">
        <v>34</v>
      </c>
    </row>
    <row r="67" spans="1:18" x14ac:dyDescent="0.25">
      <c r="R67" s="3" t="s">
        <v>28</v>
      </c>
    </row>
    <row r="68" spans="1:18" x14ac:dyDescent="0.25">
      <c r="A68" s="7" t="s">
        <v>24</v>
      </c>
      <c r="R68" s="3" t="s">
        <v>29</v>
      </c>
    </row>
    <row r="69" spans="1:18" x14ac:dyDescent="0.25">
      <c r="A69" s="8" t="s">
        <v>25</v>
      </c>
      <c r="R69" s="10" t="s">
        <v>30</v>
      </c>
    </row>
    <row r="70" spans="1:18" x14ac:dyDescent="0.25">
      <c r="A70" s="8" t="s">
        <v>26</v>
      </c>
      <c r="R70" s="10" t="s">
        <v>31</v>
      </c>
    </row>
    <row r="71" spans="1:18" x14ac:dyDescent="0.25">
      <c r="A71" s="9" t="s">
        <v>27</v>
      </c>
    </row>
  </sheetData>
  <mergeCells count="16">
    <mergeCell ref="R8:R9"/>
    <mergeCell ref="S8:S9"/>
    <mergeCell ref="T8:T9"/>
    <mergeCell ref="G8:G9"/>
    <mergeCell ref="H8:H9"/>
    <mergeCell ref="I8:I9"/>
    <mergeCell ref="J8:J9"/>
    <mergeCell ref="K8:O8"/>
    <mergeCell ref="P8:P9"/>
    <mergeCell ref="Q8:Q9"/>
    <mergeCell ref="F8:F9"/>
    <mergeCell ref="A8:A9"/>
    <mergeCell ref="B8:B9"/>
    <mergeCell ref="C8:C9"/>
    <mergeCell ref="D8:D9"/>
    <mergeCell ref="E8:E9"/>
  </mergeCells>
  <pageMargins left="0.70866141732283472" right="0.38" top="0.39" bottom="0.4" header="0.31496062992125984" footer="0.31496062992125984"/>
  <pageSetup paperSize="9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4"/>
  <sheetViews>
    <sheetView tabSelected="1" topLeftCell="A88" zoomScale="75" zoomScaleNormal="75" workbookViewId="0">
      <selection activeCell="J90" sqref="J90"/>
    </sheetView>
  </sheetViews>
  <sheetFormatPr defaultColWidth="8.69921875" defaultRowHeight="16.5" x14ac:dyDescent="0.25"/>
  <cols>
    <col min="1" max="1" width="3.8984375" style="2" customWidth="1"/>
    <col min="2" max="2" width="19.796875" style="2" customWidth="1"/>
    <col min="3" max="3" width="6.09765625" style="104" customWidth="1"/>
    <col min="4" max="4" width="8.8984375" style="29" customWidth="1"/>
    <col min="5" max="5" width="4.8984375" style="2" customWidth="1"/>
    <col min="6" max="6" width="6" style="2" customWidth="1"/>
    <col min="7" max="7" width="5.796875" style="2" customWidth="1"/>
    <col min="8" max="8" width="5.69921875" style="2" customWidth="1"/>
    <col min="9" max="9" width="10.19921875" style="31" customWidth="1"/>
    <col min="10" max="10" width="15.296875" style="2" customWidth="1"/>
    <col min="11" max="11" width="8.796875" style="2" bestFit="1" customWidth="1"/>
    <col min="12" max="13" width="10.69921875" style="2" customWidth="1"/>
    <col min="14" max="14" width="7.59765625" style="2" customWidth="1"/>
    <col min="15" max="15" width="7.19921875" style="2" customWidth="1"/>
    <col min="16" max="16" width="11.19921875" style="2" customWidth="1"/>
    <col min="17" max="17" width="9.09765625" style="2" customWidth="1"/>
    <col min="18" max="18" width="8.19921875" style="145" customWidth="1"/>
    <col min="19" max="19" width="9.8984375" style="2" customWidth="1"/>
    <col min="20" max="20" width="6.796875" style="2" customWidth="1"/>
    <col min="21" max="21" width="8.69921875" style="2"/>
    <col min="22" max="26" width="8.796875" style="2" bestFit="1" customWidth="1"/>
    <col min="27" max="27" width="9.09765625" style="2" bestFit="1" customWidth="1"/>
    <col min="28" max="16384" width="8.69921875" style="2"/>
  </cols>
  <sheetData>
    <row r="1" spans="1:27" x14ac:dyDescent="0.25">
      <c r="T1" s="4" t="s">
        <v>17</v>
      </c>
    </row>
    <row r="2" spans="1:27" x14ac:dyDescent="0.25">
      <c r="A2" s="1" t="s">
        <v>38</v>
      </c>
      <c r="J2" s="30"/>
      <c r="N2" s="30" t="s">
        <v>18</v>
      </c>
      <c r="T2" s="4"/>
    </row>
    <row r="3" spans="1:27" x14ac:dyDescent="0.25">
      <c r="A3" s="1" t="s">
        <v>37</v>
      </c>
      <c r="I3" s="109"/>
      <c r="J3" s="30"/>
      <c r="N3" s="30" t="s">
        <v>21</v>
      </c>
    </row>
    <row r="4" spans="1:27" x14ac:dyDescent="0.25">
      <c r="A4" s="1"/>
      <c r="J4" s="30"/>
    </row>
    <row r="5" spans="1:27" x14ac:dyDescent="0.25">
      <c r="J5" s="30" t="s">
        <v>19</v>
      </c>
    </row>
    <row r="6" spans="1:27" ht="18.75" customHeight="1" x14ac:dyDescent="0.25">
      <c r="B6" s="27"/>
      <c r="C6" s="105"/>
      <c r="D6" s="30"/>
      <c r="E6" s="27"/>
      <c r="F6" s="27"/>
      <c r="G6" s="27"/>
      <c r="H6" s="27"/>
      <c r="I6" s="30"/>
      <c r="J6" s="30" t="s">
        <v>721</v>
      </c>
      <c r="K6" s="27"/>
      <c r="L6" s="27"/>
      <c r="M6" s="27"/>
      <c r="N6" s="27"/>
      <c r="O6" s="27"/>
      <c r="P6" s="27"/>
      <c r="Q6" s="27"/>
      <c r="R6" s="146"/>
      <c r="S6" s="27"/>
      <c r="T6" s="27"/>
    </row>
    <row r="7" spans="1:27" x14ac:dyDescent="0.25">
      <c r="J7" s="30" t="s">
        <v>20</v>
      </c>
    </row>
    <row r="9" spans="1:27" ht="23.45" customHeight="1" x14ac:dyDescent="0.25">
      <c r="A9" s="184" t="s">
        <v>0</v>
      </c>
      <c r="B9" s="179" t="s">
        <v>32</v>
      </c>
      <c r="C9" s="185" t="s">
        <v>2656</v>
      </c>
      <c r="D9" s="180" t="s">
        <v>1</v>
      </c>
      <c r="E9" s="179" t="s">
        <v>2</v>
      </c>
      <c r="F9" s="179" t="s">
        <v>3</v>
      </c>
      <c r="G9" s="179" t="s">
        <v>4</v>
      </c>
      <c r="H9" s="179" t="s">
        <v>5</v>
      </c>
      <c r="I9" s="179" t="s">
        <v>6</v>
      </c>
      <c r="J9" s="179" t="s">
        <v>7</v>
      </c>
      <c r="K9" s="179" t="s">
        <v>8</v>
      </c>
      <c r="L9" s="179"/>
      <c r="M9" s="179"/>
      <c r="N9" s="179"/>
      <c r="O9" s="179"/>
      <c r="P9" s="179" t="s">
        <v>9</v>
      </c>
      <c r="Q9" s="179" t="s">
        <v>10</v>
      </c>
      <c r="R9" s="179" t="s">
        <v>36</v>
      </c>
      <c r="S9" s="179" t="s">
        <v>35</v>
      </c>
      <c r="T9" s="179" t="s">
        <v>11</v>
      </c>
      <c r="V9" s="183" t="s">
        <v>483</v>
      </c>
    </row>
    <row r="10" spans="1:27" ht="41.25" customHeight="1" x14ac:dyDescent="0.25">
      <c r="A10" s="184"/>
      <c r="B10" s="179"/>
      <c r="C10" s="185"/>
      <c r="D10" s="180"/>
      <c r="E10" s="179"/>
      <c r="F10" s="179"/>
      <c r="G10" s="179"/>
      <c r="H10" s="179"/>
      <c r="I10" s="179"/>
      <c r="J10" s="179"/>
      <c r="K10" s="5" t="s">
        <v>12</v>
      </c>
      <c r="L10" s="5" t="s">
        <v>13</v>
      </c>
      <c r="M10" s="5" t="s">
        <v>14</v>
      </c>
      <c r="N10" s="5" t="s">
        <v>15</v>
      </c>
      <c r="O10" s="5" t="s">
        <v>16</v>
      </c>
      <c r="P10" s="179"/>
      <c r="Q10" s="179"/>
      <c r="R10" s="179"/>
      <c r="S10" s="179"/>
      <c r="T10" s="179"/>
      <c r="V10" s="183"/>
    </row>
    <row r="11" spans="1:27" s="37" customFormat="1" ht="31.5" customHeight="1" x14ac:dyDescent="0.25">
      <c r="A11" s="34" t="s">
        <v>565</v>
      </c>
      <c r="B11" s="39" t="s">
        <v>566</v>
      </c>
      <c r="C11" s="34" t="s">
        <v>481</v>
      </c>
      <c r="D11" s="35"/>
      <c r="E11" s="34"/>
      <c r="F11" s="34"/>
      <c r="G11" s="34"/>
      <c r="H11" s="34"/>
      <c r="I11" s="34"/>
      <c r="J11" s="34"/>
      <c r="K11" s="36"/>
      <c r="L11" s="36"/>
      <c r="M11" s="36"/>
      <c r="N11" s="36"/>
      <c r="O11" s="36"/>
      <c r="P11" s="34"/>
      <c r="Q11" s="34"/>
      <c r="R11" s="147"/>
      <c r="S11" s="34"/>
      <c r="T11" s="34"/>
      <c r="V11" s="38"/>
    </row>
    <row r="12" spans="1:27" s="21" customFormat="1" ht="61.5" customHeight="1" x14ac:dyDescent="0.25">
      <c r="A12" s="28">
        <v>1</v>
      </c>
      <c r="B12" s="45" t="s">
        <v>2635</v>
      </c>
      <c r="C12" s="19" t="s">
        <v>43</v>
      </c>
      <c r="D12" s="66" t="s">
        <v>2522</v>
      </c>
      <c r="E12" s="19" t="s">
        <v>62</v>
      </c>
      <c r="F12" s="19" t="s">
        <v>63</v>
      </c>
      <c r="G12" s="19" t="s">
        <v>103</v>
      </c>
      <c r="H12" s="19" t="s">
        <v>66</v>
      </c>
      <c r="I12" s="19" t="s">
        <v>2523</v>
      </c>
      <c r="J12" s="19" t="s">
        <v>2524</v>
      </c>
      <c r="K12" s="66" t="s">
        <v>72</v>
      </c>
      <c r="L12" s="19" t="s">
        <v>2526</v>
      </c>
      <c r="M12" s="19"/>
      <c r="N12" s="19" t="s">
        <v>1819</v>
      </c>
      <c r="O12" s="19" t="s">
        <v>477</v>
      </c>
      <c r="P12" s="19" t="s">
        <v>1210</v>
      </c>
      <c r="Q12" s="19" t="s">
        <v>2525</v>
      </c>
      <c r="R12" s="148">
        <v>39474</v>
      </c>
      <c r="S12" s="19"/>
      <c r="T12" s="19"/>
      <c r="U12" s="21" t="str">
        <f>TRIM(N12)</f>
        <v>TC</v>
      </c>
      <c r="V12" s="21">
        <f>DATEDIF(AA12,"1/6/2021","y")</f>
        <v>34</v>
      </c>
      <c r="W12" s="21">
        <f>DAY(D12)</f>
        <v>13</v>
      </c>
      <c r="X12" s="21">
        <f>MONTH(D12)</f>
        <v>2</v>
      </c>
      <c r="Y12" s="21">
        <f>YEAR(D12)</f>
        <v>1984</v>
      </c>
      <c r="Z12" s="32" t="str">
        <f>W12&amp;"."&amp;X12&amp;"."&amp;Y12</f>
        <v>13.2.1984</v>
      </c>
      <c r="AA12" s="32">
        <v>31623</v>
      </c>
    </row>
    <row r="13" spans="1:27" s="21" customFormat="1" ht="61.5" customHeight="1" x14ac:dyDescent="0.25">
      <c r="A13" s="28">
        <f>A12+1</f>
        <v>2</v>
      </c>
      <c r="B13" s="45" t="s">
        <v>430</v>
      </c>
      <c r="C13" s="19" t="s">
        <v>44</v>
      </c>
      <c r="D13" s="66" t="s">
        <v>2527</v>
      </c>
      <c r="E13" s="19" t="s">
        <v>61</v>
      </c>
      <c r="F13" s="19" t="s">
        <v>63</v>
      </c>
      <c r="G13" s="19" t="s">
        <v>103</v>
      </c>
      <c r="H13" s="19" t="s">
        <v>66</v>
      </c>
      <c r="I13" s="19" t="s">
        <v>2523</v>
      </c>
      <c r="J13" s="19" t="s">
        <v>2528</v>
      </c>
      <c r="K13" s="66" t="s">
        <v>72</v>
      </c>
      <c r="L13" s="19" t="s">
        <v>2529</v>
      </c>
      <c r="M13" s="19" t="s">
        <v>2530</v>
      </c>
      <c r="N13" s="19"/>
      <c r="O13" s="19" t="s">
        <v>209</v>
      </c>
      <c r="P13" s="19" t="s">
        <v>113</v>
      </c>
      <c r="Q13" s="19" t="s">
        <v>2531</v>
      </c>
      <c r="R13" s="149"/>
      <c r="S13" s="19"/>
      <c r="T13" s="19"/>
      <c r="U13" s="21" t="str">
        <f t="shared" ref="U13:U46" si="0">TRIM(N13)</f>
        <v/>
      </c>
      <c r="V13" s="21">
        <f t="shared" ref="V13:V46" si="1">DATEDIF(AA13,"1/6/2021","y")</f>
        <v>49</v>
      </c>
      <c r="W13" s="21">
        <f t="shared" ref="W13:W46" si="2">DAY(D13)</f>
        <v>31</v>
      </c>
      <c r="X13" s="21">
        <f t="shared" ref="X13:X46" si="3">MONTH(D13)</f>
        <v>7</v>
      </c>
      <c r="Y13" s="21">
        <f t="shared" ref="Y13:Y46" si="4">YEAR(D13)</f>
        <v>1995</v>
      </c>
      <c r="Z13" s="32" t="str">
        <f t="shared" ref="Z13:Z46" si="5">W13&amp;"."&amp;X13&amp;"."&amp;Y13</f>
        <v>31.7.1995</v>
      </c>
      <c r="AA13" s="32">
        <v>26228</v>
      </c>
    </row>
    <row r="14" spans="1:27" s="21" customFormat="1" ht="61.5" customHeight="1" x14ac:dyDescent="0.25">
      <c r="A14" s="28">
        <f t="shared" ref="A14:A78" si="6">A13+1</f>
        <v>3</v>
      </c>
      <c r="B14" s="45" t="s">
        <v>2636</v>
      </c>
      <c r="C14" s="19" t="s">
        <v>44</v>
      </c>
      <c r="D14" s="66" t="s">
        <v>2532</v>
      </c>
      <c r="E14" s="19" t="s">
        <v>62</v>
      </c>
      <c r="F14" s="19" t="s">
        <v>63</v>
      </c>
      <c r="G14" s="19" t="s">
        <v>65</v>
      </c>
      <c r="H14" s="19" t="s">
        <v>66</v>
      </c>
      <c r="I14" s="19" t="s">
        <v>2533</v>
      </c>
      <c r="J14" s="19" t="s">
        <v>2534</v>
      </c>
      <c r="K14" s="66" t="s">
        <v>648</v>
      </c>
      <c r="L14" s="19" t="s">
        <v>1917</v>
      </c>
      <c r="M14" s="19" t="s">
        <v>2535</v>
      </c>
      <c r="N14" s="19" t="s">
        <v>2536</v>
      </c>
      <c r="O14" s="19"/>
      <c r="P14" s="19" t="s">
        <v>2537</v>
      </c>
      <c r="Q14" s="19" t="s">
        <v>2538</v>
      </c>
      <c r="R14" s="148">
        <v>31723</v>
      </c>
      <c r="S14" s="19"/>
      <c r="T14" s="19"/>
      <c r="U14" s="21" t="str">
        <f t="shared" si="0"/>
        <v>SC</v>
      </c>
      <c r="V14" s="21">
        <f t="shared" si="1"/>
        <v>54</v>
      </c>
      <c r="W14" s="21">
        <f t="shared" si="2"/>
        <v>20</v>
      </c>
      <c r="X14" s="21">
        <f t="shared" si="3"/>
        <v>3</v>
      </c>
      <c r="Y14" s="21">
        <f t="shared" si="4"/>
        <v>1958</v>
      </c>
      <c r="Z14" s="32" t="str">
        <f t="shared" si="5"/>
        <v>20.3.1958</v>
      </c>
      <c r="AA14" s="32">
        <v>24285</v>
      </c>
    </row>
    <row r="15" spans="1:27" s="21" customFormat="1" ht="61.5" customHeight="1" x14ac:dyDescent="0.25">
      <c r="A15" s="28">
        <f t="shared" si="6"/>
        <v>4</v>
      </c>
      <c r="B15" s="45" t="s">
        <v>2637</v>
      </c>
      <c r="C15" s="19" t="s">
        <v>44</v>
      </c>
      <c r="D15" s="66" t="s">
        <v>2539</v>
      </c>
      <c r="E15" s="19" t="s">
        <v>62</v>
      </c>
      <c r="F15" s="19" t="s">
        <v>63</v>
      </c>
      <c r="G15" s="19" t="s">
        <v>65</v>
      </c>
      <c r="H15" s="19" t="s">
        <v>66</v>
      </c>
      <c r="I15" s="19" t="s">
        <v>2540</v>
      </c>
      <c r="J15" s="19" t="s">
        <v>2541</v>
      </c>
      <c r="K15" s="66" t="s">
        <v>72</v>
      </c>
      <c r="L15" s="19" t="s">
        <v>2542</v>
      </c>
      <c r="M15" s="19" t="s">
        <v>2543</v>
      </c>
      <c r="N15" s="19" t="s">
        <v>2544</v>
      </c>
      <c r="O15" s="19" t="s">
        <v>209</v>
      </c>
      <c r="P15" s="19" t="s">
        <v>2232</v>
      </c>
      <c r="Q15" s="19" t="s">
        <v>2545</v>
      </c>
      <c r="R15" s="148">
        <v>39727</v>
      </c>
      <c r="S15" s="19"/>
      <c r="T15" s="19"/>
      <c r="U15" s="21" t="str">
        <f t="shared" si="0"/>
        <v>CC</v>
      </c>
      <c r="V15" s="21">
        <f t="shared" si="1"/>
        <v>40</v>
      </c>
      <c r="W15" s="21">
        <f t="shared" si="2"/>
        <v>27</v>
      </c>
      <c r="X15" s="21">
        <f t="shared" si="3"/>
        <v>7</v>
      </c>
      <c r="Y15" s="21">
        <f t="shared" si="4"/>
        <v>1981</v>
      </c>
      <c r="Z15" s="32" t="str">
        <f t="shared" si="5"/>
        <v>27.7.1981</v>
      </c>
      <c r="AA15" s="32">
        <v>29486</v>
      </c>
    </row>
    <row r="16" spans="1:27" s="21" customFormat="1" ht="61.5" customHeight="1" x14ac:dyDescent="0.25">
      <c r="A16" s="28">
        <f t="shared" si="6"/>
        <v>5</v>
      </c>
      <c r="B16" s="45" t="s">
        <v>2638</v>
      </c>
      <c r="C16" s="19" t="s">
        <v>44</v>
      </c>
      <c r="D16" s="66" t="s">
        <v>2546</v>
      </c>
      <c r="E16" s="19" t="s">
        <v>62</v>
      </c>
      <c r="F16" s="19" t="s">
        <v>63</v>
      </c>
      <c r="G16" s="19" t="s">
        <v>65</v>
      </c>
      <c r="H16" s="19" t="s">
        <v>66</v>
      </c>
      <c r="I16" s="19" t="s">
        <v>2547</v>
      </c>
      <c r="J16" s="19" t="s">
        <v>2548</v>
      </c>
      <c r="K16" s="66" t="s">
        <v>648</v>
      </c>
      <c r="L16" s="19" t="s">
        <v>2549</v>
      </c>
      <c r="M16" s="19"/>
      <c r="N16" s="19" t="s">
        <v>1819</v>
      </c>
      <c r="O16" s="19" t="s">
        <v>112</v>
      </c>
      <c r="P16" s="19" t="s">
        <v>2550</v>
      </c>
      <c r="Q16" s="19" t="s">
        <v>2525</v>
      </c>
      <c r="R16" s="148">
        <v>31722</v>
      </c>
      <c r="S16" s="19"/>
      <c r="T16" s="19"/>
      <c r="U16" s="21" t="str">
        <f t="shared" si="0"/>
        <v>TC</v>
      </c>
      <c r="V16" s="21">
        <f t="shared" si="1"/>
        <v>48</v>
      </c>
      <c r="W16" s="21">
        <f t="shared" si="2"/>
        <v>5</v>
      </c>
      <c r="X16" s="21">
        <f t="shared" si="3"/>
        <v>11</v>
      </c>
      <c r="Y16" s="21">
        <f t="shared" si="4"/>
        <v>1961</v>
      </c>
      <c r="Z16" s="32" t="str">
        <f t="shared" si="5"/>
        <v>5.11.1961</v>
      </c>
      <c r="AA16" s="32">
        <v>26588</v>
      </c>
    </row>
    <row r="17" spans="1:27" s="21" customFormat="1" ht="61.5" customHeight="1" x14ac:dyDescent="0.25">
      <c r="A17" s="28">
        <f t="shared" si="6"/>
        <v>6</v>
      </c>
      <c r="B17" s="45" t="s">
        <v>2639</v>
      </c>
      <c r="C17" s="19" t="s">
        <v>45</v>
      </c>
      <c r="D17" s="66" t="s">
        <v>2551</v>
      </c>
      <c r="E17" s="19" t="s">
        <v>61</v>
      </c>
      <c r="F17" s="19" t="s">
        <v>63</v>
      </c>
      <c r="G17" s="19" t="s">
        <v>65</v>
      </c>
      <c r="H17" s="19" t="s">
        <v>66</v>
      </c>
      <c r="I17" s="19" t="s">
        <v>2552</v>
      </c>
      <c r="J17" s="19" t="s">
        <v>2553</v>
      </c>
      <c r="K17" s="66" t="s">
        <v>72</v>
      </c>
      <c r="L17" s="19" t="s">
        <v>2554</v>
      </c>
      <c r="M17" s="19"/>
      <c r="N17" s="19"/>
      <c r="O17" s="19"/>
      <c r="P17" s="19" t="s">
        <v>2555</v>
      </c>
      <c r="Q17" s="19" t="s">
        <v>2525</v>
      </c>
      <c r="R17" s="148">
        <v>42527</v>
      </c>
      <c r="S17" s="19"/>
      <c r="T17" s="19"/>
      <c r="U17" s="21" t="str">
        <f t="shared" si="0"/>
        <v/>
      </c>
      <c r="V17" s="21">
        <f t="shared" si="1"/>
        <v>44</v>
      </c>
      <c r="W17" s="21">
        <f t="shared" si="2"/>
        <v>7</v>
      </c>
      <c r="X17" s="21">
        <f t="shared" si="3"/>
        <v>10</v>
      </c>
      <c r="Y17" s="21">
        <f t="shared" si="4"/>
        <v>1989</v>
      </c>
      <c r="Z17" s="32" t="str">
        <f t="shared" si="5"/>
        <v>7.10.1989</v>
      </c>
      <c r="AA17" s="32">
        <v>28203</v>
      </c>
    </row>
    <row r="18" spans="1:27" s="21" customFormat="1" ht="61.5" customHeight="1" x14ac:dyDescent="0.25">
      <c r="A18" s="28">
        <f t="shared" si="6"/>
        <v>7</v>
      </c>
      <c r="B18" s="45" t="s">
        <v>2640</v>
      </c>
      <c r="C18" s="19" t="s">
        <v>45</v>
      </c>
      <c r="D18" s="66" t="s">
        <v>2556</v>
      </c>
      <c r="E18" s="19" t="s">
        <v>62</v>
      </c>
      <c r="F18" s="19" t="s">
        <v>63</v>
      </c>
      <c r="G18" s="19" t="s">
        <v>65</v>
      </c>
      <c r="H18" s="19" t="s">
        <v>66</v>
      </c>
      <c r="I18" s="19" t="s">
        <v>2557</v>
      </c>
      <c r="J18" s="19" t="s">
        <v>2558</v>
      </c>
      <c r="K18" s="66" t="s">
        <v>648</v>
      </c>
      <c r="L18" s="19" t="s">
        <v>1480</v>
      </c>
      <c r="M18" s="19"/>
      <c r="N18" s="19" t="s">
        <v>1819</v>
      </c>
      <c r="O18" s="19"/>
      <c r="P18" s="19" t="s">
        <v>2537</v>
      </c>
      <c r="Q18" s="19" t="s">
        <v>2559</v>
      </c>
      <c r="R18" s="148">
        <v>30275</v>
      </c>
      <c r="S18" s="91" t="s">
        <v>2663</v>
      </c>
      <c r="T18" s="19"/>
      <c r="U18" s="21" t="str">
        <f t="shared" si="0"/>
        <v>TC</v>
      </c>
      <c r="V18" s="21">
        <f t="shared" si="1"/>
        <v>44</v>
      </c>
      <c r="W18" s="21">
        <f t="shared" si="2"/>
        <v>20</v>
      </c>
      <c r="X18" s="21">
        <f t="shared" si="3"/>
        <v>8</v>
      </c>
      <c r="Y18" s="21">
        <f t="shared" si="4"/>
        <v>1950</v>
      </c>
      <c r="Z18" s="32" t="str">
        <f t="shared" si="5"/>
        <v>20.8.1950</v>
      </c>
      <c r="AA18" s="32">
        <v>28046</v>
      </c>
    </row>
    <row r="19" spans="1:27" s="21" customFormat="1" ht="61.5" customHeight="1" x14ac:dyDescent="0.25">
      <c r="A19" s="28">
        <f t="shared" si="6"/>
        <v>8</v>
      </c>
      <c r="B19" s="45" t="s">
        <v>96</v>
      </c>
      <c r="C19" s="19" t="s">
        <v>45</v>
      </c>
      <c r="D19" s="66" t="s">
        <v>100</v>
      </c>
      <c r="E19" s="19" t="s">
        <v>62</v>
      </c>
      <c r="F19" s="19" t="s">
        <v>63</v>
      </c>
      <c r="G19" s="19" t="s">
        <v>65</v>
      </c>
      <c r="H19" s="19" t="s">
        <v>66</v>
      </c>
      <c r="I19" s="19" t="s">
        <v>2560</v>
      </c>
      <c r="J19" s="19" t="s">
        <v>2561</v>
      </c>
      <c r="K19" s="66" t="s">
        <v>72</v>
      </c>
      <c r="L19" s="19" t="s">
        <v>2562</v>
      </c>
      <c r="M19" s="19" t="s">
        <v>2563</v>
      </c>
      <c r="N19" s="19" t="s">
        <v>2544</v>
      </c>
      <c r="O19" s="19" t="s">
        <v>209</v>
      </c>
      <c r="P19" s="19" t="s">
        <v>2564</v>
      </c>
      <c r="Q19" s="19" t="s">
        <v>2525</v>
      </c>
      <c r="R19" s="148">
        <v>36441</v>
      </c>
      <c r="S19" s="19"/>
      <c r="T19" s="19"/>
      <c r="U19" s="21" t="str">
        <f t="shared" si="0"/>
        <v>CC</v>
      </c>
      <c r="V19" s="21">
        <f t="shared" si="1"/>
        <v>38</v>
      </c>
      <c r="W19" s="21">
        <f t="shared" si="2"/>
        <v>16</v>
      </c>
      <c r="X19" s="21">
        <f t="shared" si="3"/>
        <v>10</v>
      </c>
      <c r="Y19" s="21">
        <f t="shared" si="4"/>
        <v>1972</v>
      </c>
      <c r="Z19" s="32" t="str">
        <f t="shared" si="5"/>
        <v>16.10.1972</v>
      </c>
      <c r="AA19" s="32">
        <v>30337</v>
      </c>
    </row>
    <row r="20" spans="1:27" s="21" customFormat="1" ht="61.5" customHeight="1" x14ac:dyDescent="0.25">
      <c r="A20" s="28">
        <f t="shared" si="6"/>
        <v>9</v>
      </c>
      <c r="B20" s="45" t="s">
        <v>2641</v>
      </c>
      <c r="C20" s="19" t="s">
        <v>46</v>
      </c>
      <c r="D20" s="66" t="s">
        <v>2565</v>
      </c>
      <c r="E20" s="19" t="s">
        <v>62</v>
      </c>
      <c r="F20" s="19" t="s">
        <v>63</v>
      </c>
      <c r="G20" s="19" t="s">
        <v>103</v>
      </c>
      <c r="H20" s="19" t="s">
        <v>66</v>
      </c>
      <c r="I20" s="19" t="s">
        <v>2523</v>
      </c>
      <c r="J20" s="19" t="s">
        <v>2524</v>
      </c>
      <c r="K20" s="66" t="s">
        <v>648</v>
      </c>
      <c r="L20" s="19" t="s">
        <v>2566</v>
      </c>
      <c r="M20" s="19"/>
      <c r="N20" s="19" t="s">
        <v>2536</v>
      </c>
      <c r="O20" s="19"/>
      <c r="P20" s="19" t="s">
        <v>2537</v>
      </c>
      <c r="Q20" s="19" t="s">
        <v>2567</v>
      </c>
      <c r="R20" s="148">
        <v>33049</v>
      </c>
      <c r="S20" s="19"/>
      <c r="T20" s="19"/>
      <c r="U20" s="21" t="str">
        <f t="shared" si="0"/>
        <v>SC</v>
      </c>
      <c r="V20" s="21">
        <f t="shared" si="1"/>
        <v>47</v>
      </c>
      <c r="W20" s="21">
        <f t="shared" si="2"/>
        <v>19</v>
      </c>
      <c r="X20" s="21">
        <f t="shared" si="3"/>
        <v>8</v>
      </c>
      <c r="Y20" s="21">
        <f t="shared" si="4"/>
        <v>1954</v>
      </c>
      <c r="Z20" s="32" t="str">
        <f t="shared" si="5"/>
        <v>19.8.1954</v>
      </c>
      <c r="AA20" s="32">
        <v>26994</v>
      </c>
    </row>
    <row r="21" spans="1:27" s="21" customFormat="1" ht="61.5" customHeight="1" x14ac:dyDescent="0.25">
      <c r="A21" s="28">
        <f t="shared" si="6"/>
        <v>10</v>
      </c>
      <c r="B21" s="45" t="s">
        <v>2642</v>
      </c>
      <c r="C21" s="19" t="s">
        <v>46</v>
      </c>
      <c r="D21" s="66" t="s">
        <v>2568</v>
      </c>
      <c r="E21" s="19" t="s">
        <v>62</v>
      </c>
      <c r="F21" s="19" t="s">
        <v>63</v>
      </c>
      <c r="G21" s="19" t="s">
        <v>103</v>
      </c>
      <c r="H21" s="19" t="s">
        <v>66</v>
      </c>
      <c r="I21" s="19" t="s">
        <v>2523</v>
      </c>
      <c r="J21" s="19" t="s">
        <v>2569</v>
      </c>
      <c r="K21" s="66" t="s">
        <v>72</v>
      </c>
      <c r="L21" s="19" t="s">
        <v>2570</v>
      </c>
      <c r="M21" s="19" t="s">
        <v>2571</v>
      </c>
      <c r="N21" s="19" t="s">
        <v>1819</v>
      </c>
      <c r="O21" s="19" t="s">
        <v>112</v>
      </c>
      <c r="P21" s="19" t="s">
        <v>2572</v>
      </c>
      <c r="Q21" s="19" t="s">
        <v>2525</v>
      </c>
      <c r="R21" s="148">
        <v>41416</v>
      </c>
      <c r="S21" s="91" t="s">
        <v>2663</v>
      </c>
      <c r="T21" s="19"/>
      <c r="U21" s="21" t="str">
        <f t="shared" si="0"/>
        <v>TC</v>
      </c>
      <c r="V21" s="21">
        <f t="shared" si="1"/>
        <v>36</v>
      </c>
      <c r="W21" s="21">
        <f t="shared" si="2"/>
        <v>14</v>
      </c>
      <c r="X21" s="21">
        <f t="shared" si="3"/>
        <v>4</v>
      </c>
      <c r="Y21" s="21">
        <f t="shared" si="4"/>
        <v>1991</v>
      </c>
      <c r="Z21" s="32" t="str">
        <f t="shared" si="5"/>
        <v>14.4.1991</v>
      </c>
      <c r="AA21" s="32">
        <v>30958</v>
      </c>
    </row>
    <row r="22" spans="1:27" s="21" customFormat="1" ht="61.5" customHeight="1" x14ac:dyDescent="0.25">
      <c r="A22" s="28">
        <f t="shared" si="6"/>
        <v>11</v>
      </c>
      <c r="B22" s="45" t="s">
        <v>2643</v>
      </c>
      <c r="C22" s="19" t="s">
        <v>46</v>
      </c>
      <c r="D22" s="66" t="s">
        <v>2573</v>
      </c>
      <c r="E22" s="19" t="s">
        <v>61</v>
      </c>
      <c r="F22" s="19" t="s">
        <v>63</v>
      </c>
      <c r="G22" s="19" t="s">
        <v>65</v>
      </c>
      <c r="H22" s="19" t="s">
        <v>66</v>
      </c>
      <c r="I22" s="19" t="s">
        <v>2574</v>
      </c>
      <c r="J22" s="19" t="s">
        <v>2569</v>
      </c>
      <c r="K22" s="66" t="s">
        <v>72</v>
      </c>
      <c r="L22" s="19" t="s">
        <v>2575</v>
      </c>
      <c r="M22" s="19"/>
      <c r="N22" s="19" t="s">
        <v>1819</v>
      </c>
      <c r="O22" s="19" t="s">
        <v>81</v>
      </c>
      <c r="P22" s="19" t="s">
        <v>2576</v>
      </c>
      <c r="Q22" s="19" t="s">
        <v>2577</v>
      </c>
      <c r="R22" s="148">
        <v>39139</v>
      </c>
      <c r="S22" s="91" t="s">
        <v>2663</v>
      </c>
      <c r="T22" s="19"/>
      <c r="U22" s="21" t="str">
        <f t="shared" si="0"/>
        <v>TC</v>
      </c>
      <c r="V22" s="21">
        <f t="shared" si="1"/>
        <v>50</v>
      </c>
      <c r="W22" s="21">
        <f t="shared" si="2"/>
        <v>20</v>
      </c>
      <c r="X22" s="21">
        <f t="shared" si="3"/>
        <v>6</v>
      </c>
      <c r="Y22" s="21">
        <f t="shared" si="4"/>
        <v>1972</v>
      </c>
      <c r="Z22" s="32" t="str">
        <f t="shared" si="5"/>
        <v>20.6.1972</v>
      </c>
      <c r="AA22" s="32">
        <v>25939</v>
      </c>
    </row>
    <row r="23" spans="1:27" s="21" customFormat="1" ht="61.5" customHeight="1" x14ac:dyDescent="0.25">
      <c r="A23" s="28">
        <f t="shared" si="6"/>
        <v>12</v>
      </c>
      <c r="B23" s="45" t="s">
        <v>2644</v>
      </c>
      <c r="C23" s="19" t="s">
        <v>47</v>
      </c>
      <c r="D23" s="66" t="s">
        <v>2578</v>
      </c>
      <c r="E23" s="19" t="s">
        <v>62</v>
      </c>
      <c r="F23" s="19" t="s">
        <v>63</v>
      </c>
      <c r="G23" s="19" t="s">
        <v>103</v>
      </c>
      <c r="H23" s="19" t="s">
        <v>66</v>
      </c>
      <c r="I23" s="19" t="s">
        <v>2523</v>
      </c>
      <c r="J23" s="19" t="s">
        <v>2558</v>
      </c>
      <c r="K23" s="66" t="s">
        <v>72</v>
      </c>
      <c r="L23" s="19" t="s">
        <v>2579</v>
      </c>
      <c r="M23" s="19" t="s">
        <v>2580</v>
      </c>
      <c r="N23" s="19" t="s">
        <v>1819</v>
      </c>
      <c r="O23" s="19" t="s">
        <v>112</v>
      </c>
      <c r="P23" s="19" t="s">
        <v>2581</v>
      </c>
      <c r="Q23" s="19" t="s">
        <v>2582</v>
      </c>
      <c r="R23" s="148">
        <v>41505</v>
      </c>
      <c r="S23" s="91" t="s">
        <v>2663</v>
      </c>
      <c r="T23" s="19"/>
      <c r="U23" s="21" t="str">
        <f t="shared" si="0"/>
        <v>TC</v>
      </c>
      <c r="V23" s="21">
        <f t="shared" si="1"/>
        <v>39</v>
      </c>
      <c r="W23" s="21">
        <f t="shared" si="2"/>
        <v>25</v>
      </c>
      <c r="X23" s="21">
        <f t="shared" si="3"/>
        <v>5</v>
      </c>
      <c r="Y23" s="21">
        <f t="shared" si="4"/>
        <v>1986</v>
      </c>
      <c r="Z23" s="32" t="str">
        <f t="shared" si="5"/>
        <v>25.5.1986</v>
      </c>
      <c r="AA23" s="32">
        <v>30026</v>
      </c>
    </row>
    <row r="24" spans="1:27" s="21" customFormat="1" ht="61.5" customHeight="1" x14ac:dyDescent="0.25">
      <c r="A24" s="28">
        <f t="shared" si="6"/>
        <v>13</v>
      </c>
      <c r="B24" s="45" t="s">
        <v>2645</v>
      </c>
      <c r="C24" s="19" t="s">
        <v>47</v>
      </c>
      <c r="D24" s="66" t="s">
        <v>2583</v>
      </c>
      <c r="E24" s="19" t="s">
        <v>61</v>
      </c>
      <c r="F24" s="19" t="s">
        <v>63</v>
      </c>
      <c r="G24" s="19" t="s">
        <v>65</v>
      </c>
      <c r="H24" s="19" t="s">
        <v>66</v>
      </c>
      <c r="I24" s="19" t="s">
        <v>2584</v>
      </c>
      <c r="J24" s="19" t="s">
        <v>2548</v>
      </c>
      <c r="K24" s="66" t="s">
        <v>648</v>
      </c>
      <c r="L24" s="19" t="s">
        <v>2585</v>
      </c>
      <c r="M24" s="19" t="s">
        <v>2586</v>
      </c>
      <c r="N24" s="19"/>
      <c r="O24" s="19"/>
      <c r="P24" s="19" t="s">
        <v>2587</v>
      </c>
      <c r="Q24" s="19" t="s">
        <v>2588</v>
      </c>
      <c r="R24" s="149"/>
      <c r="S24" s="91" t="s">
        <v>2663</v>
      </c>
      <c r="T24" s="19"/>
      <c r="U24" s="21" t="str">
        <f t="shared" si="0"/>
        <v/>
      </c>
      <c r="V24" s="21">
        <f t="shared" si="1"/>
        <v>47</v>
      </c>
      <c r="W24" s="21">
        <f t="shared" si="2"/>
        <v>14</v>
      </c>
      <c r="X24" s="21">
        <f t="shared" si="3"/>
        <v>2</v>
      </c>
      <c r="Y24" s="21">
        <f t="shared" si="4"/>
        <v>1963</v>
      </c>
      <c r="Z24" s="32" t="str">
        <f t="shared" si="5"/>
        <v>14.2.1963</v>
      </c>
      <c r="AA24" s="32">
        <v>26948</v>
      </c>
    </row>
    <row r="25" spans="1:27" s="21" customFormat="1" ht="61.5" customHeight="1" x14ac:dyDescent="0.25">
      <c r="A25" s="28">
        <f t="shared" si="6"/>
        <v>14</v>
      </c>
      <c r="B25" s="45" t="s">
        <v>2646</v>
      </c>
      <c r="C25" s="19" t="s">
        <v>47</v>
      </c>
      <c r="D25" s="66" t="s">
        <v>2589</v>
      </c>
      <c r="E25" s="19" t="s">
        <v>61</v>
      </c>
      <c r="F25" s="19" t="s">
        <v>63</v>
      </c>
      <c r="G25" s="19" t="s">
        <v>65</v>
      </c>
      <c r="H25" s="19" t="s">
        <v>66</v>
      </c>
      <c r="I25" s="19" t="s">
        <v>1811</v>
      </c>
      <c r="J25" s="19" t="s">
        <v>2590</v>
      </c>
      <c r="K25" s="66" t="s">
        <v>72</v>
      </c>
      <c r="L25" s="19" t="s">
        <v>2591</v>
      </c>
      <c r="M25" s="19" t="s">
        <v>2592</v>
      </c>
      <c r="N25" s="19"/>
      <c r="O25" s="19" t="s">
        <v>2593</v>
      </c>
      <c r="P25" s="19" t="s">
        <v>2594</v>
      </c>
      <c r="Q25" s="19" t="s">
        <v>2595</v>
      </c>
      <c r="R25" s="149"/>
      <c r="S25" s="19"/>
      <c r="T25" s="19"/>
      <c r="U25" s="21" t="str">
        <f t="shared" si="0"/>
        <v/>
      </c>
      <c r="V25" s="21">
        <f t="shared" si="1"/>
        <v>45</v>
      </c>
      <c r="W25" s="21">
        <f t="shared" si="2"/>
        <v>22</v>
      </c>
      <c r="X25" s="21">
        <f t="shared" si="3"/>
        <v>2</v>
      </c>
      <c r="Y25" s="21">
        <f t="shared" si="4"/>
        <v>1984</v>
      </c>
      <c r="Z25" s="32" t="str">
        <f t="shared" si="5"/>
        <v>22.2.1984</v>
      </c>
      <c r="AA25" s="32">
        <v>27894</v>
      </c>
    </row>
    <row r="26" spans="1:27" s="21" customFormat="1" ht="61.5" customHeight="1" x14ac:dyDescent="0.25">
      <c r="A26" s="28">
        <f t="shared" si="6"/>
        <v>15</v>
      </c>
      <c r="B26" s="45" t="s">
        <v>2647</v>
      </c>
      <c r="C26" s="19" t="s">
        <v>48</v>
      </c>
      <c r="D26" s="66" t="s">
        <v>2596</v>
      </c>
      <c r="E26" s="19" t="s">
        <v>62</v>
      </c>
      <c r="F26" s="19" t="s">
        <v>63</v>
      </c>
      <c r="G26" s="19" t="s">
        <v>65</v>
      </c>
      <c r="H26" s="19" t="s">
        <v>66</v>
      </c>
      <c r="I26" s="19" t="s">
        <v>2597</v>
      </c>
      <c r="J26" s="19" t="s">
        <v>2598</v>
      </c>
      <c r="K26" s="66" t="s">
        <v>72</v>
      </c>
      <c r="L26" s="19" t="s">
        <v>2599</v>
      </c>
      <c r="M26" s="19" t="s">
        <v>2600</v>
      </c>
      <c r="N26" s="19"/>
      <c r="O26" s="19"/>
      <c r="P26" s="19" t="s">
        <v>2601</v>
      </c>
      <c r="Q26" s="19" t="s">
        <v>2602</v>
      </c>
      <c r="R26" s="148">
        <v>41458</v>
      </c>
      <c r="S26" s="19"/>
      <c r="T26" s="19"/>
      <c r="U26" s="21" t="str">
        <f t="shared" si="0"/>
        <v/>
      </c>
      <c r="V26" s="21">
        <f t="shared" si="1"/>
        <v>42</v>
      </c>
      <c r="W26" s="21">
        <f t="shared" si="2"/>
        <v>23</v>
      </c>
      <c r="X26" s="21">
        <f t="shared" si="3"/>
        <v>11</v>
      </c>
      <c r="Y26" s="21">
        <f t="shared" si="4"/>
        <v>1971</v>
      </c>
      <c r="Z26" s="32" t="str">
        <f t="shared" si="5"/>
        <v>23.11.1971</v>
      </c>
      <c r="AA26" s="32">
        <v>28657</v>
      </c>
    </row>
    <row r="27" spans="1:27" s="21" customFormat="1" ht="61.5" customHeight="1" x14ac:dyDescent="0.25">
      <c r="A27" s="28">
        <f t="shared" si="6"/>
        <v>16</v>
      </c>
      <c r="B27" s="90" t="s">
        <v>2648</v>
      </c>
      <c r="C27" s="19" t="s">
        <v>48</v>
      </c>
      <c r="D27" s="66" t="s">
        <v>2603</v>
      </c>
      <c r="E27" s="19" t="s">
        <v>61</v>
      </c>
      <c r="F27" s="19" t="s">
        <v>63</v>
      </c>
      <c r="G27" s="19" t="s">
        <v>103</v>
      </c>
      <c r="H27" s="19" t="s">
        <v>66</v>
      </c>
      <c r="I27" s="19" t="s">
        <v>2523</v>
      </c>
      <c r="J27" s="19" t="s">
        <v>2604</v>
      </c>
      <c r="K27" s="66" t="s">
        <v>72</v>
      </c>
      <c r="L27" s="19" t="s">
        <v>2605</v>
      </c>
      <c r="M27" s="19" t="s">
        <v>2606</v>
      </c>
      <c r="N27" s="19" t="s">
        <v>2536</v>
      </c>
      <c r="O27" s="19"/>
      <c r="P27" s="19" t="s">
        <v>1074</v>
      </c>
      <c r="Q27" s="19" t="s">
        <v>2607</v>
      </c>
      <c r="R27" s="148">
        <v>43516</v>
      </c>
      <c r="S27" s="19"/>
      <c r="T27" s="19"/>
      <c r="U27" s="21" t="str">
        <f t="shared" si="0"/>
        <v>SC</v>
      </c>
      <c r="V27" s="21">
        <f t="shared" si="1"/>
        <v>43</v>
      </c>
      <c r="W27" s="21">
        <f t="shared" si="2"/>
        <v>2</v>
      </c>
      <c r="X27" s="21">
        <f t="shared" si="3"/>
        <v>3</v>
      </c>
      <c r="Y27" s="21">
        <f t="shared" si="4"/>
        <v>1996</v>
      </c>
      <c r="Z27" s="32" t="str">
        <f t="shared" si="5"/>
        <v>2.3.1996</v>
      </c>
      <c r="AA27" s="32">
        <v>28399</v>
      </c>
    </row>
    <row r="28" spans="1:27" s="21" customFormat="1" ht="61.5" customHeight="1" x14ac:dyDescent="0.25">
      <c r="A28" s="28">
        <f t="shared" si="6"/>
        <v>17</v>
      </c>
      <c r="B28" s="45" t="s">
        <v>2649</v>
      </c>
      <c r="C28" s="19" t="s">
        <v>48</v>
      </c>
      <c r="D28" s="66" t="s">
        <v>2608</v>
      </c>
      <c r="E28" s="19" t="s">
        <v>62</v>
      </c>
      <c r="F28" s="19" t="s">
        <v>63</v>
      </c>
      <c r="G28" s="19" t="s">
        <v>65</v>
      </c>
      <c r="H28" s="19" t="s">
        <v>66</v>
      </c>
      <c r="I28" s="19" t="s">
        <v>2609</v>
      </c>
      <c r="J28" s="19" t="s">
        <v>2590</v>
      </c>
      <c r="K28" s="66" t="s">
        <v>72</v>
      </c>
      <c r="L28" s="19" t="s">
        <v>2610</v>
      </c>
      <c r="M28" s="19"/>
      <c r="N28" s="19" t="s">
        <v>1819</v>
      </c>
      <c r="O28" s="19" t="s">
        <v>81</v>
      </c>
      <c r="P28" s="19" t="s">
        <v>2611</v>
      </c>
      <c r="Q28" s="19" t="s">
        <v>2525</v>
      </c>
      <c r="R28" s="148">
        <v>36910</v>
      </c>
      <c r="S28" s="91" t="s">
        <v>2663</v>
      </c>
      <c r="T28" s="19"/>
      <c r="U28" s="21" t="str">
        <f t="shared" si="0"/>
        <v>TC</v>
      </c>
      <c r="V28" s="21">
        <f t="shared" si="1"/>
        <v>39</v>
      </c>
      <c r="W28" s="21">
        <f t="shared" si="2"/>
        <v>25</v>
      </c>
      <c r="X28" s="21">
        <f t="shared" si="3"/>
        <v>3</v>
      </c>
      <c r="Y28" s="21">
        <f t="shared" si="4"/>
        <v>1971</v>
      </c>
      <c r="Z28" s="32" t="str">
        <f t="shared" si="5"/>
        <v>25.3.1971</v>
      </c>
      <c r="AA28" s="32">
        <v>30000</v>
      </c>
    </row>
    <row r="29" spans="1:27" s="21" customFormat="1" ht="61.5" customHeight="1" x14ac:dyDescent="0.25">
      <c r="A29" s="28">
        <f t="shared" si="6"/>
        <v>18</v>
      </c>
      <c r="B29" s="45" t="s">
        <v>2650</v>
      </c>
      <c r="C29" s="19" t="s">
        <v>49</v>
      </c>
      <c r="D29" s="66" t="s">
        <v>2612</v>
      </c>
      <c r="E29" s="19" t="s">
        <v>61</v>
      </c>
      <c r="F29" s="19" t="s">
        <v>63</v>
      </c>
      <c r="G29" s="19" t="s">
        <v>103</v>
      </c>
      <c r="H29" s="19" t="s">
        <v>66</v>
      </c>
      <c r="I29" s="19" t="s">
        <v>2523</v>
      </c>
      <c r="J29" s="19" t="s">
        <v>2524</v>
      </c>
      <c r="K29" s="66" t="s">
        <v>72</v>
      </c>
      <c r="L29" s="19" t="s">
        <v>1892</v>
      </c>
      <c r="M29" s="19"/>
      <c r="N29" s="19" t="s">
        <v>1819</v>
      </c>
      <c r="O29" s="19" t="s">
        <v>112</v>
      </c>
      <c r="P29" s="19" t="s">
        <v>2613</v>
      </c>
      <c r="Q29" s="19" t="s">
        <v>2525</v>
      </c>
      <c r="R29" s="148">
        <v>40542</v>
      </c>
      <c r="S29" s="91" t="s">
        <v>2663</v>
      </c>
      <c r="T29" s="19"/>
      <c r="U29" s="21" t="str">
        <f t="shared" si="0"/>
        <v>TC</v>
      </c>
      <c r="V29" s="21">
        <f t="shared" si="1"/>
        <v>45</v>
      </c>
      <c r="W29" s="21">
        <f t="shared" si="2"/>
        <v>22</v>
      </c>
      <c r="X29" s="21">
        <f t="shared" si="3"/>
        <v>6</v>
      </c>
      <c r="Y29" s="21">
        <f t="shared" si="4"/>
        <v>1976</v>
      </c>
      <c r="Z29" s="32" t="str">
        <f t="shared" si="5"/>
        <v>22.6.1976</v>
      </c>
      <c r="AA29" s="32">
        <v>27844</v>
      </c>
    </row>
    <row r="30" spans="1:27" s="21" customFormat="1" ht="61.5" customHeight="1" x14ac:dyDescent="0.25">
      <c r="A30" s="28">
        <f t="shared" si="6"/>
        <v>19</v>
      </c>
      <c r="B30" s="45" t="s">
        <v>2651</v>
      </c>
      <c r="C30" s="19" t="s">
        <v>49</v>
      </c>
      <c r="D30" s="66" t="s">
        <v>2614</v>
      </c>
      <c r="E30" s="19" t="s">
        <v>61</v>
      </c>
      <c r="F30" s="19" t="s">
        <v>63</v>
      </c>
      <c r="G30" s="19" t="s">
        <v>65</v>
      </c>
      <c r="H30" s="19" t="s">
        <v>66</v>
      </c>
      <c r="I30" s="19" t="s">
        <v>2615</v>
      </c>
      <c r="J30" s="19" t="s">
        <v>2616</v>
      </c>
      <c r="K30" s="66" t="s">
        <v>72</v>
      </c>
      <c r="L30" s="19"/>
      <c r="M30" s="19"/>
      <c r="N30" s="19"/>
      <c r="O30" s="19"/>
      <c r="P30" s="19" t="s">
        <v>2617</v>
      </c>
      <c r="Q30" s="19" t="s">
        <v>2618</v>
      </c>
      <c r="R30" s="149"/>
      <c r="S30" s="19"/>
      <c r="T30" s="19"/>
      <c r="U30" s="21" t="str">
        <f t="shared" si="0"/>
        <v/>
      </c>
      <c r="V30" s="21">
        <f t="shared" si="1"/>
        <v>33</v>
      </c>
      <c r="W30" s="21">
        <f t="shared" si="2"/>
        <v>2</v>
      </c>
      <c r="X30" s="21">
        <f t="shared" si="3"/>
        <v>11</v>
      </c>
      <c r="Y30" s="21">
        <f t="shared" si="4"/>
        <v>1969</v>
      </c>
      <c r="Z30" s="32" t="str">
        <f t="shared" si="5"/>
        <v>2.11.1969</v>
      </c>
      <c r="AA30" s="32">
        <v>32266</v>
      </c>
    </row>
    <row r="31" spans="1:27" s="21" customFormat="1" ht="61.5" customHeight="1" x14ac:dyDescent="0.25">
      <c r="A31" s="28">
        <f t="shared" si="6"/>
        <v>20</v>
      </c>
      <c r="B31" s="45" t="s">
        <v>2652</v>
      </c>
      <c r="C31" s="19" t="s">
        <v>50</v>
      </c>
      <c r="D31" s="66" t="s">
        <v>2619</v>
      </c>
      <c r="E31" s="19" t="s">
        <v>62</v>
      </c>
      <c r="F31" s="19" t="s">
        <v>63</v>
      </c>
      <c r="G31" s="19" t="s">
        <v>103</v>
      </c>
      <c r="H31" s="19" t="s">
        <v>66</v>
      </c>
      <c r="I31" s="19" t="s">
        <v>2523</v>
      </c>
      <c r="J31" s="19" t="s">
        <v>2548</v>
      </c>
      <c r="K31" s="66" t="s">
        <v>72</v>
      </c>
      <c r="L31" s="19" t="s">
        <v>2620</v>
      </c>
      <c r="M31" s="19"/>
      <c r="N31" s="19" t="s">
        <v>1819</v>
      </c>
      <c r="O31" s="19" t="s">
        <v>112</v>
      </c>
      <c r="P31" s="19" t="s">
        <v>1756</v>
      </c>
      <c r="Q31" s="19" t="s">
        <v>2525</v>
      </c>
      <c r="R31" s="148">
        <v>39444</v>
      </c>
      <c r="S31" s="91" t="s">
        <v>2663</v>
      </c>
      <c r="T31" s="19"/>
      <c r="U31" s="21" t="str">
        <f t="shared" si="0"/>
        <v>TC</v>
      </c>
      <c r="V31" s="21">
        <f t="shared" si="1"/>
        <v>43</v>
      </c>
      <c r="W31" s="21">
        <f t="shared" si="2"/>
        <v>28</v>
      </c>
      <c r="X31" s="21">
        <f t="shared" si="3"/>
        <v>4</v>
      </c>
      <c r="Y31" s="21">
        <f t="shared" si="4"/>
        <v>1978</v>
      </c>
      <c r="Z31" s="32" t="str">
        <f t="shared" si="5"/>
        <v>28.4.1978</v>
      </c>
      <c r="AA31" s="32">
        <v>28633</v>
      </c>
    </row>
    <row r="32" spans="1:27" s="21" customFormat="1" ht="61.5" customHeight="1" x14ac:dyDescent="0.25">
      <c r="A32" s="28">
        <f t="shared" si="6"/>
        <v>21</v>
      </c>
      <c r="B32" s="45" t="s">
        <v>2653</v>
      </c>
      <c r="C32" s="19" t="s">
        <v>50</v>
      </c>
      <c r="D32" s="66" t="s">
        <v>2621</v>
      </c>
      <c r="E32" s="19" t="s">
        <v>62</v>
      </c>
      <c r="F32" s="19" t="s">
        <v>63</v>
      </c>
      <c r="G32" s="19" t="s">
        <v>65</v>
      </c>
      <c r="H32" s="19" t="s">
        <v>66</v>
      </c>
      <c r="I32" s="19" t="s">
        <v>2622</v>
      </c>
      <c r="J32" s="19" t="s">
        <v>2569</v>
      </c>
      <c r="K32" s="66" t="s">
        <v>72</v>
      </c>
      <c r="L32" s="19"/>
      <c r="M32" s="19" t="s">
        <v>2623</v>
      </c>
      <c r="N32" s="19" t="s">
        <v>1819</v>
      </c>
      <c r="O32" s="19" t="s">
        <v>209</v>
      </c>
      <c r="P32" s="19" t="s">
        <v>2624</v>
      </c>
      <c r="Q32" s="19" t="s">
        <v>2625</v>
      </c>
      <c r="R32" s="148">
        <v>38450</v>
      </c>
      <c r="S32" s="91" t="s">
        <v>2663</v>
      </c>
      <c r="T32" s="19"/>
      <c r="U32" s="21" t="str">
        <f t="shared" si="0"/>
        <v>TC</v>
      </c>
      <c r="V32" s="21">
        <f t="shared" si="1"/>
        <v>40</v>
      </c>
      <c r="W32" s="21">
        <f t="shared" si="2"/>
        <v>26</v>
      </c>
      <c r="X32" s="21">
        <f t="shared" si="3"/>
        <v>1</v>
      </c>
      <c r="Y32" s="21">
        <f t="shared" si="4"/>
        <v>1976</v>
      </c>
      <c r="Z32" s="32" t="str">
        <f t="shared" si="5"/>
        <v>26.1.1976</v>
      </c>
      <c r="AA32" s="32">
        <v>29537</v>
      </c>
    </row>
    <row r="33" spans="1:27" s="21" customFormat="1" ht="61.5" customHeight="1" x14ac:dyDescent="0.25">
      <c r="A33" s="28">
        <f t="shared" si="6"/>
        <v>22</v>
      </c>
      <c r="B33" s="45" t="s">
        <v>2654</v>
      </c>
      <c r="C33" s="19" t="s">
        <v>51</v>
      </c>
      <c r="D33" s="66" t="s">
        <v>2626</v>
      </c>
      <c r="E33" s="19" t="s">
        <v>62</v>
      </c>
      <c r="F33" s="19" t="s">
        <v>63</v>
      </c>
      <c r="G33" s="19" t="s">
        <v>65</v>
      </c>
      <c r="H33" s="19" t="s">
        <v>66</v>
      </c>
      <c r="I33" s="19" t="s">
        <v>2657</v>
      </c>
      <c r="J33" s="19" t="s">
        <v>2627</v>
      </c>
      <c r="K33" s="66" t="s">
        <v>72</v>
      </c>
      <c r="L33" s="19" t="s">
        <v>2628</v>
      </c>
      <c r="M33" s="19"/>
      <c r="N33" s="19"/>
      <c r="O33" s="19"/>
      <c r="P33" s="19" t="s">
        <v>2629</v>
      </c>
      <c r="Q33" s="19" t="s">
        <v>2630</v>
      </c>
      <c r="R33" s="148">
        <v>37593</v>
      </c>
      <c r="S33" s="19"/>
      <c r="T33" s="19"/>
      <c r="U33" s="21" t="str">
        <f t="shared" si="0"/>
        <v/>
      </c>
      <c r="V33" s="21">
        <f t="shared" si="1"/>
        <v>27</v>
      </c>
      <c r="W33" s="21">
        <f t="shared" si="2"/>
        <v>20</v>
      </c>
      <c r="X33" s="21">
        <f t="shared" si="3"/>
        <v>6</v>
      </c>
      <c r="Y33" s="21">
        <f t="shared" si="4"/>
        <v>1971</v>
      </c>
      <c r="Z33" s="32" t="str">
        <f t="shared" si="5"/>
        <v>20.6.1971</v>
      </c>
      <c r="AA33" s="32">
        <v>34160</v>
      </c>
    </row>
    <row r="34" spans="1:27" s="21" customFormat="1" ht="61.5" customHeight="1" x14ac:dyDescent="0.25">
      <c r="A34" s="28">
        <f t="shared" si="6"/>
        <v>23</v>
      </c>
      <c r="B34" s="45" t="s">
        <v>2655</v>
      </c>
      <c r="C34" s="19" t="s">
        <v>51</v>
      </c>
      <c r="D34" s="66" t="s">
        <v>2631</v>
      </c>
      <c r="E34" s="19" t="s">
        <v>62</v>
      </c>
      <c r="F34" s="19" t="s">
        <v>63</v>
      </c>
      <c r="G34" s="19" t="s">
        <v>65</v>
      </c>
      <c r="H34" s="19" t="s">
        <v>66</v>
      </c>
      <c r="I34" s="19" t="s">
        <v>1026</v>
      </c>
      <c r="J34" s="19" t="s">
        <v>2632</v>
      </c>
      <c r="K34" s="66" t="s">
        <v>72</v>
      </c>
      <c r="L34" s="40" t="s">
        <v>2633</v>
      </c>
      <c r="M34" s="40"/>
      <c r="N34" s="19" t="s">
        <v>1819</v>
      </c>
      <c r="O34" s="40" t="s">
        <v>112</v>
      </c>
      <c r="P34" s="40" t="s">
        <v>2634</v>
      </c>
      <c r="Q34" s="40" t="s">
        <v>2525</v>
      </c>
      <c r="R34" s="148">
        <v>35952</v>
      </c>
      <c r="S34" s="91" t="s">
        <v>2663</v>
      </c>
      <c r="T34" s="19"/>
      <c r="Z34" s="32"/>
      <c r="AA34" s="32"/>
    </row>
    <row r="35" spans="1:27" s="37" customFormat="1" ht="38.25" customHeight="1" x14ac:dyDescent="0.25">
      <c r="A35" s="34" t="s">
        <v>567</v>
      </c>
      <c r="B35" s="39" t="s">
        <v>568</v>
      </c>
      <c r="C35" s="34" t="s">
        <v>481</v>
      </c>
      <c r="D35" s="108"/>
      <c r="E35" s="34"/>
      <c r="F35" s="34"/>
      <c r="G35" s="34"/>
      <c r="H35" s="34"/>
      <c r="I35" s="34"/>
      <c r="J35" s="34"/>
      <c r="K35" s="36"/>
      <c r="L35" s="36"/>
      <c r="M35" s="36"/>
      <c r="N35" s="36"/>
      <c r="O35" s="36"/>
      <c r="P35" s="34"/>
      <c r="Q35" s="34"/>
      <c r="R35" s="147"/>
      <c r="S35" s="34"/>
      <c r="T35" s="34"/>
      <c r="V35" s="38"/>
    </row>
    <row r="36" spans="1:27" s="21" customFormat="1" ht="110.25" x14ac:dyDescent="0.25">
      <c r="A36" s="28">
        <v>1</v>
      </c>
      <c r="B36" s="110" t="s">
        <v>1112</v>
      </c>
      <c r="C36" s="19" t="s">
        <v>51</v>
      </c>
      <c r="D36" s="91" t="s">
        <v>1113</v>
      </c>
      <c r="E36" s="91" t="s">
        <v>1114</v>
      </c>
      <c r="F36" s="61" t="s">
        <v>63</v>
      </c>
      <c r="G36" s="91" t="s">
        <v>1115</v>
      </c>
      <c r="H36" s="91" t="s">
        <v>1116</v>
      </c>
      <c r="I36" s="91" t="s">
        <v>1117</v>
      </c>
      <c r="J36" s="91" t="s">
        <v>1118</v>
      </c>
      <c r="K36" s="91" t="s">
        <v>1119</v>
      </c>
      <c r="L36" s="91" t="s">
        <v>1120</v>
      </c>
      <c r="M36" s="91"/>
      <c r="N36" s="91" t="s">
        <v>1121</v>
      </c>
      <c r="O36" s="91" t="s">
        <v>1122</v>
      </c>
      <c r="P36" s="91" t="s">
        <v>1123</v>
      </c>
      <c r="Q36" s="91" t="s">
        <v>1124</v>
      </c>
      <c r="R36" s="150" t="s">
        <v>1125</v>
      </c>
      <c r="S36" s="91" t="s">
        <v>1126</v>
      </c>
      <c r="T36" s="91"/>
      <c r="U36" s="21" t="str">
        <f t="shared" si="0"/>
        <v>Trung cấp </v>
      </c>
      <c r="V36" s="21">
        <f t="shared" si="1"/>
        <v>52</v>
      </c>
      <c r="W36" s="21" t="e">
        <f t="shared" si="2"/>
        <v>#VALUE!</v>
      </c>
      <c r="X36" s="21" t="e">
        <f t="shared" si="3"/>
        <v>#VALUE!</v>
      </c>
      <c r="Y36" s="21" t="e">
        <f t="shared" si="4"/>
        <v>#VALUE!</v>
      </c>
      <c r="Z36" s="32" t="e">
        <f t="shared" si="5"/>
        <v>#VALUE!</v>
      </c>
      <c r="AA36" s="32">
        <v>25170</v>
      </c>
    </row>
    <row r="37" spans="1:27" s="21" customFormat="1" ht="63" x14ac:dyDescent="0.25">
      <c r="A37" s="28">
        <f t="shared" si="6"/>
        <v>2</v>
      </c>
      <c r="B37" s="110" t="s">
        <v>1127</v>
      </c>
      <c r="C37" s="19" t="s">
        <v>49</v>
      </c>
      <c r="D37" s="91" t="s">
        <v>1128</v>
      </c>
      <c r="E37" s="91" t="s">
        <v>62</v>
      </c>
      <c r="F37" s="61" t="s">
        <v>63</v>
      </c>
      <c r="G37" s="91" t="s">
        <v>1129</v>
      </c>
      <c r="H37" s="91" t="s">
        <v>66</v>
      </c>
      <c r="I37" s="91" t="s">
        <v>1130</v>
      </c>
      <c r="J37" s="91" t="s">
        <v>1131</v>
      </c>
      <c r="K37" s="91" t="s">
        <v>1132</v>
      </c>
      <c r="L37" s="91" t="s">
        <v>1133</v>
      </c>
      <c r="M37" s="91"/>
      <c r="N37" s="91"/>
      <c r="O37" s="91"/>
      <c r="P37" s="91" t="s">
        <v>1134</v>
      </c>
      <c r="Q37" s="91" t="s">
        <v>1135</v>
      </c>
      <c r="R37" s="150" t="s">
        <v>1136</v>
      </c>
      <c r="S37" s="91"/>
      <c r="T37" s="91"/>
      <c r="U37" s="21" t="str">
        <f t="shared" si="0"/>
        <v/>
      </c>
      <c r="V37" s="21">
        <f t="shared" si="1"/>
        <v>49</v>
      </c>
      <c r="W37" s="21">
        <f t="shared" si="2"/>
        <v>1</v>
      </c>
      <c r="X37" s="21">
        <f t="shared" si="3"/>
        <v>2</v>
      </c>
      <c r="Y37" s="21">
        <f t="shared" si="4"/>
        <v>1960</v>
      </c>
      <c r="Z37" s="32" t="str">
        <f t="shared" si="5"/>
        <v>1.2.1960</v>
      </c>
      <c r="AA37" s="32">
        <v>26128</v>
      </c>
    </row>
    <row r="38" spans="1:27" s="21" customFormat="1" ht="110.25" x14ac:dyDescent="0.25">
      <c r="A38" s="28">
        <f t="shared" si="6"/>
        <v>3</v>
      </c>
      <c r="B38" s="110" t="s">
        <v>1137</v>
      </c>
      <c r="C38" s="91" t="s">
        <v>43</v>
      </c>
      <c r="D38" s="91" t="s">
        <v>1138</v>
      </c>
      <c r="E38" s="91" t="s">
        <v>1114</v>
      </c>
      <c r="F38" s="61" t="s">
        <v>63</v>
      </c>
      <c r="G38" s="91" t="s">
        <v>1129</v>
      </c>
      <c r="H38" s="91" t="s">
        <v>66</v>
      </c>
      <c r="I38" s="91" t="s">
        <v>1139</v>
      </c>
      <c r="J38" s="91" t="s">
        <v>1140</v>
      </c>
      <c r="K38" s="91" t="s">
        <v>1141</v>
      </c>
      <c r="L38" s="91" t="s">
        <v>1142</v>
      </c>
      <c r="M38" s="91"/>
      <c r="N38" s="91" t="s">
        <v>1143</v>
      </c>
      <c r="O38" s="91" t="s">
        <v>112</v>
      </c>
      <c r="P38" s="91" t="s">
        <v>1144</v>
      </c>
      <c r="Q38" s="91" t="s">
        <v>1124</v>
      </c>
      <c r="R38" s="150" t="s">
        <v>1145</v>
      </c>
      <c r="S38" s="91" t="s">
        <v>1126</v>
      </c>
      <c r="T38" s="91"/>
      <c r="U38" s="21" t="str">
        <f t="shared" si="0"/>
        <v> Trung cấp</v>
      </c>
      <c r="V38" s="21">
        <f t="shared" si="1"/>
        <v>42</v>
      </c>
      <c r="W38" s="21">
        <f t="shared" si="2"/>
        <v>14</v>
      </c>
      <c r="X38" s="21">
        <f t="shared" si="3"/>
        <v>12</v>
      </c>
      <c r="Y38" s="21">
        <f t="shared" si="4"/>
        <v>1970</v>
      </c>
      <c r="Z38" s="32" t="str">
        <f t="shared" si="5"/>
        <v>14.12.1970</v>
      </c>
      <c r="AA38" s="32">
        <v>28704</v>
      </c>
    </row>
    <row r="39" spans="1:27" s="21" customFormat="1" ht="63" x14ac:dyDescent="0.25">
      <c r="A39" s="28">
        <f t="shared" si="6"/>
        <v>4</v>
      </c>
      <c r="B39" s="110" t="s">
        <v>1146</v>
      </c>
      <c r="C39" s="91" t="s">
        <v>45</v>
      </c>
      <c r="D39" s="91" t="s">
        <v>1147</v>
      </c>
      <c r="E39" s="91" t="s">
        <v>61</v>
      </c>
      <c r="F39" s="61" t="s">
        <v>63</v>
      </c>
      <c r="G39" s="91" t="s">
        <v>1129</v>
      </c>
      <c r="H39" s="91" t="s">
        <v>1116</v>
      </c>
      <c r="I39" s="91" t="s">
        <v>1148</v>
      </c>
      <c r="J39" s="91" t="s">
        <v>1149</v>
      </c>
      <c r="K39" s="91" t="s">
        <v>1141</v>
      </c>
      <c r="L39" s="91" t="s">
        <v>1150</v>
      </c>
      <c r="M39" s="91"/>
      <c r="N39" s="91" t="s">
        <v>78</v>
      </c>
      <c r="O39" s="91" t="s">
        <v>1151</v>
      </c>
      <c r="P39" s="91" t="s">
        <v>1152</v>
      </c>
      <c r="Q39" s="91" t="s">
        <v>1124</v>
      </c>
      <c r="R39" s="150" t="s">
        <v>1153</v>
      </c>
      <c r="S39" s="91"/>
      <c r="T39" s="91"/>
      <c r="U39" s="21" t="str">
        <f t="shared" si="0"/>
        <v>Trung cấp</v>
      </c>
      <c r="V39" s="21">
        <f t="shared" si="1"/>
        <v>31</v>
      </c>
      <c r="W39" s="21" t="e">
        <f t="shared" si="2"/>
        <v>#VALUE!</v>
      </c>
      <c r="X39" s="21" t="e">
        <f t="shared" si="3"/>
        <v>#VALUE!</v>
      </c>
      <c r="Y39" s="21" t="e">
        <f t="shared" si="4"/>
        <v>#VALUE!</v>
      </c>
      <c r="Z39" s="32" t="e">
        <f t="shared" si="5"/>
        <v>#VALUE!</v>
      </c>
      <c r="AA39" s="32">
        <v>32718</v>
      </c>
    </row>
    <row r="40" spans="1:27" s="21" customFormat="1" ht="78.75" x14ac:dyDescent="0.25">
      <c r="A40" s="28">
        <f t="shared" si="6"/>
        <v>5</v>
      </c>
      <c r="B40" s="110" t="s">
        <v>1154</v>
      </c>
      <c r="C40" s="91" t="s">
        <v>50</v>
      </c>
      <c r="D40" s="91" t="s">
        <v>1155</v>
      </c>
      <c r="E40" s="91" t="s">
        <v>62</v>
      </c>
      <c r="F40" s="61" t="s">
        <v>63</v>
      </c>
      <c r="G40" s="91" t="s">
        <v>1129</v>
      </c>
      <c r="H40" s="91" t="s">
        <v>66</v>
      </c>
      <c r="I40" s="91" t="s">
        <v>1156</v>
      </c>
      <c r="J40" s="91" t="s">
        <v>1157</v>
      </c>
      <c r="K40" s="91" t="s">
        <v>1132</v>
      </c>
      <c r="L40" s="91" t="s">
        <v>115</v>
      </c>
      <c r="M40" s="91"/>
      <c r="N40" s="91" t="s">
        <v>78</v>
      </c>
      <c r="O40" s="91"/>
      <c r="P40" s="91" t="s">
        <v>1158</v>
      </c>
      <c r="Q40" s="91" t="s">
        <v>1159</v>
      </c>
      <c r="R40" s="150" t="s">
        <v>1160</v>
      </c>
      <c r="S40" s="91" t="s">
        <v>1161</v>
      </c>
      <c r="T40" s="91"/>
      <c r="U40" s="21" t="str">
        <f t="shared" si="0"/>
        <v>Trung cấp</v>
      </c>
      <c r="V40" s="21">
        <f t="shared" si="1"/>
        <v>43</v>
      </c>
      <c r="W40" s="21">
        <f t="shared" si="2"/>
        <v>26</v>
      </c>
      <c r="X40" s="21">
        <f t="shared" si="3"/>
        <v>3</v>
      </c>
      <c r="Y40" s="21">
        <f t="shared" si="4"/>
        <v>1961</v>
      </c>
      <c r="Z40" s="32" t="str">
        <f t="shared" si="5"/>
        <v>26.3.1961</v>
      </c>
      <c r="AA40" s="32">
        <v>28451</v>
      </c>
    </row>
    <row r="41" spans="1:27" s="21" customFormat="1" ht="78.75" x14ac:dyDescent="0.25">
      <c r="A41" s="28">
        <f t="shared" si="6"/>
        <v>6</v>
      </c>
      <c r="B41" s="110" t="s">
        <v>1162</v>
      </c>
      <c r="C41" s="91" t="s">
        <v>50</v>
      </c>
      <c r="D41" s="91" t="s">
        <v>1163</v>
      </c>
      <c r="E41" s="91" t="s">
        <v>62</v>
      </c>
      <c r="F41" s="61" t="s">
        <v>63</v>
      </c>
      <c r="G41" s="91" t="s">
        <v>1129</v>
      </c>
      <c r="H41" s="91" t="s">
        <v>66</v>
      </c>
      <c r="I41" s="91" t="s">
        <v>1164</v>
      </c>
      <c r="J41" s="91" t="s">
        <v>1165</v>
      </c>
      <c r="K41" s="91" t="s">
        <v>1141</v>
      </c>
      <c r="L41" s="91" t="s">
        <v>1166</v>
      </c>
      <c r="M41" s="91"/>
      <c r="N41" s="91" t="s">
        <v>78</v>
      </c>
      <c r="O41" s="91" t="s">
        <v>112</v>
      </c>
      <c r="P41" s="91" t="s">
        <v>1041</v>
      </c>
      <c r="Q41" s="91" t="s">
        <v>1124</v>
      </c>
      <c r="R41" s="150" t="s">
        <v>1167</v>
      </c>
      <c r="S41" s="91" t="s">
        <v>1161</v>
      </c>
      <c r="T41" s="91"/>
      <c r="U41" s="21" t="str">
        <f t="shared" si="0"/>
        <v>Trung cấp</v>
      </c>
      <c r="V41" s="21">
        <f t="shared" si="1"/>
        <v>49</v>
      </c>
      <c r="W41" s="21">
        <f t="shared" si="2"/>
        <v>15</v>
      </c>
      <c r="X41" s="21">
        <f t="shared" si="3"/>
        <v>5</v>
      </c>
      <c r="Y41" s="21">
        <f t="shared" si="4"/>
        <v>1992</v>
      </c>
      <c r="Z41" s="32" t="str">
        <f t="shared" si="5"/>
        <v>15.5.1992</v>
      </c>
      <c r="AA41" s="32">
        <v>26119</v>
      </c>
    </row>
    <row r="42" spans="1:27" s="21" customFormat="1" ht="63" x14ac:dyDescent="0.25">
      <c r="A42" s="28">
        <f t="shared" si="6"/>
        <v>7</v>
      </c>
      <c r="B42" s="110" t="s">
        <v>1168</v>
      </c>
      <c r="C42" s="91" t="s">
        <v>47</v>
      </c>
      <c r="D42" s="91" t="s">
        <v>1169</v>
      </c>
      <c r="E42" s="91" t="s">
        <v>1114</v>
      </c>
      <c r="F42" s="61" t="s">
        <v>63</v>
      </c>
      <c r="G42" s="91" t="s">
        <v>1129</v>
      </c>
      <c r="H42" s="91" t="s">
        <v>66</v>
      </c>
      <c r="I42" s="91" t="s">
        <v>1170</v>
      </c>
      <c r="J42" s="91" t="s">
        <v>1171</v>
      </c>
      <c r="K42" s="91" t="s">
        <v>1141</v>
      </c>
      <c r="L42" s="91" t="s">
        <v>1172</v>
      </c>
      <c r="M42" s="91" t="s">
        <v>1173</v>
      </c>
      <c r="N42" s="91" t="s">
        <v>1174</v>
      </c>
      <c r="O42" s="91" t="s">
        <v>209</v>
      </c>
      <c r="P42" s="91" t="s">
        <v>1175</v>
      </c>
      <c r="Q42" s="91" t="s">
        <v>1176</v>
      </c>
      <c r="R42" s="150" t="s">
        <v>390</v>
      </c>
      <c r="S42" s="91"/>
      <c r="T42" s="91"/>
      <c r="U42" s="21" t="str">
        <f t="shared" si="0"/>
        <v> Cử nhân</v>
      </c>
      <c r="V42" s="21">
        <f t="shared" si="1"/>
        <v>48</v>
      </c>
      <c r="W42" s="21">
        <f t="shared" si="2"/>
        <v>15</v>
      </c>
      <c r="X42" s="21">
        <f t="shared" si="3"/>
        <v>8</v>
      </c>
      <c r="Y42" s="21">
        <f t="shared" si="4"/>
        <v>1984</v>
      </c>
      <c r="Z42" s="32" t="str">
        <f t="shared" si="5"/>
        <v>15.8.1984</v>
      </c>
      <c r="AA42" s="32">
        <v>26638</v>
      </c>
    </row>
    <row r="43" spans="1:27" s="21" customFormat="1" ht="94.5" x14ac:dyDescent="0.25">
      <c r="A43" s="28">
        <f t="shared" si="6"/>
        <v>8</v>
      </c>
      <c r="B43" s="110" t="s">
        <v>123</v>
      </c>
      <c r="C43" s="91" t="s">
        <v>45</v>
      </c>
      <c r="D43" s="91" t="s">
        <v>133</v>
      </c>
      <c r="E43" s="91" t="s">
        <v>62</v>
      </c>
      <c r="F43" s="61" t="s">
        <v>63</v>
      </c>
      <c r="G43" s="91" t="s">
        <v>65</v>
      </c>
      <c r="H43" s="91" t="s">
        <v>66</v>
      </c>
      <c r="I43" s="91" t="s">
        <v>1177</v>
      </c>
      <c r="J43" s="91" t="s">
        <v>1178</v>
      </c>
      <c r="K43" s="91" t="s">
        <v>1141</v>
      </c>
      <c r="L43" s="91" t="s">
        <v>1179</v>
      </c>
      <c r="M43" s="91"/>
      <c r="N43" s="91" t="s">
        <v>79</v>
      </c>
      <c r="O43" s="91" t="s">
        <v>1151</v>
      </c>
      <c r="P43" s="91" t="s">
        <v>1180</v>
      </c>
      <c r="Q43" s="91" t="s">
        <v>1124</v>
      </c>
      <c r="R43" s="150" t="s">
        <v>139</v>
      </c>
      <c r="S43" s="91" t="s">
        <v>1181</v>
      </c>
      <c r="T43" s="91"/>
      <c r="U43" s="21" t="str">
        <f t="shared" si="0"/>
        <v>Cao cấp</v>
      </c>
      <c r="V43" s="21">
        <f t="shared" si="1"/>
        <v>48</v>
      </c>
      <c r="W43" s="21">
        <f t="shared" si="2"/>
        <v>19</v>
      </c>
      <c r="X43" s="21">
        <f t="shared" si="3"/>
        <v>3</v>
      </c>
      <c r="Y43" s="21">
        <f t="shared" si="4"/>
        <v>1977</v>
      </c>
      <c r="Z43" s="32" t="str">
        <f t="shared" si="5"/>
        <v>19.3.1977</v>
      </c>
      <c r="AA43" s="32">
        <v>26641</v>
      </c>
    </row>
    <row r="44" spans="1:27" s="21" customFormat="1" ht="63" x14ac:dyDescent="0.25">
      <c r="A44" s="28">
        <f t="shared" si="6"/>
        <v>9</v>
      </c>
      <c r="B44" s="110" t="s">
        <v>1182</v>
      </c>
      <c r="C44" s="91" t="s">
        <v>44</v>
      </c>
      <c r="D44" s="91" t="s">
        <v>1183</v>
      </c>
      <c r="E44" s="91" t="s">
        <v>61</v>
      </c>
      <c r="F44" s="61" t="s">
        <v>63</v>
      </c>
      <c r="G44" s="91" t="s">
        <v>65</v>
      </c>
      <c r="H44" s="91" t="s">
        <v>66</v>
      </c>
      <c r="I44" s="91" t="s">
        <v>1184</v>
      </c>
      <c r="J44" s="91" t="s">
        <v>1185</v>
      </c>
      <c r="K44" s="91" t="s">
        <v>1141</v>
      </c>
      <c r="L44" s="91" t="s">
        <v>1186</v>
      </c>
      <c r="M44" s="91" t="s">
        <v>1187</v>
      </c>
      <c r="N44" s="91" t="s">
        <v>78</v>
      </c>
      <c r="O44" s="91" t="s">
        <v>209</v>
      </c>
      <c r="P44" s="91" t="s">
        <v>1188</v>
      </c>
      <c r="Q44" s="91" t="s">
        <v>1124</v>
      </c>
      <c r="R44" s="150" t="s">
        <v>1189</v>
      </c>
      <c r="S44" s="91"/>
      <c r="T44" s="91"/>
      <c r="U44" s="21" t="str">
        <f t="shared" si="0"/>
        <v>Trung cấp</v>
      </c>
      <c r="V44" s="21">
        <f t="shared" si="1"/>
        <v>47</v>
      </c>
      <c r="W44" s="21">
        <f t="shared" si="2"/>
        <v>12</v>
      </c>
      <c r="X44" s="21">
        <f t="shared" si="3"/>
        <v>12</v>
      </c>
      <c r="Y44" s="21">
        <f t="shared" si="4"/>
        <v>1986</v>
      </c>
      <c r="Z44" s="32" t="str">
        <f t="shared" si="5"/>
        <v>12.12.1986</v>
      </c>
      <c r="AA44" s="32">
        <v>26825</v>
      </c>
    </row>
    <row r="45" spans="1:27" s="21" customFormat="1" ht="78.75" x14ac:dyDescent="0.25">
      <c r="A45" s="28">
        <f t="shared" si="6"/>
        <v>10</v>
      </c>
      <c r="B45" s="110" t="s">
        <v>1190</v>
      </c>
      <c r="C45" s="91" t="s">
        <v>51</v>
      </c>
      <c r="D45" s="91" t="s">
        <v>1191</v>
      </c>
      <c r="E45" s="91" t="s">
        <v>62</v>
      </c>
      <c r="F45" s="61" t="s">
        <v>63</v>
      </c>
      <c r="G45" s="91" t="s">
        <v>1129</v>
      </c>
      <c r="H45" s="91" t="s">
        <v>66</v>
      </c>
      <c r="I45" s="91" t="s">
        <v>1192</v>
      </c>
      <c r="J45" s="91" t="s">
        <v>1193</v>
      </c>
      <c r="K45" s="91" t="s">
        <v>1132</v>
      </c>
      <c r="L45" s="91" t="s">
        <v>638</v>
      </c>
      <c r="M45" s="91"/>
      <c r="N45" s="91" t="s">
        <v>1121</v>
      </c>
      <c r="O45" s="91"/>
      <c r="P45" s="91" t="s">
        <v>1194</v>
      </c>
      <c r="Q45" s="91" t="s">
        <v>1195</v>
      </c>
      <c r="R45" s="150" t="s">
        <v>1196</v>
      </c>
      <c r="S45" s="91"/>
      <c r="T45" s="91"/>
      <c r="U45" s="21" t="str">
        <f t="shared" si="0"/>
        <v>Trung cấp </v>
      </c>
      <c r="V45" s="21">
        <f t="shared" si="1"/>
        <v>38</v>
      </c>
      <c r="W45" s="21">
        <f t="shared" si="2"/>
        <v>10</v>
      </c>
      <c r="X45" s="21">
        <f t="shared" si="3"/>
        <v>5</v>
      </c>
      <c r="Y45" s="21">
        <f t="shared" si="4"/>
        <v>1957</v>
      </c>
      <c r="Z45" s="32" t="str">
        <f t="shared" si="5"/>
        <v>10.5.1957</v>
      </c>
      <c r="AA45" s="32">
        <v>30190</v>
      </c>
    </row>
    <row r="46" spans="1:27" s="21" customFormat="1" ht="63" x14ac:dyDescent="0.25">
      <c r="A46" s="28">
        <f t="shared" si="6"/>
        <v>11</v>
      </c>
      <c r="B46" s="110" t="s">
        <v>1197</v>
      </c>
      <c r="C46" s="91" t="s">
        <v>46</v>
      </c>
      <c r="D46" s="91" t="s">
        <v>1198</v>
      </c>
      <c r="E46" s="91" t="s">
        <v>62</v>
      </c>
      <c r="F46" s="61" t="s">
        <v>63</v>
      </c>
      <c r="G46" s="91" t="s">
        <v>1129</v>
      </c>
      <c r="H46" s="91" t="s">
        <v>66</v>
      </c>
      <c r="I46" s="91" t="s">
        <v>1199</v>
      </c>
      <c r="J46" s="91" t="s">
        <v>1200</v>
      </c>
      <c r="K46" s="91" t="s">
        <v>1132</v>
      </c>
      <c r="L46" s="91" t="s">
        <v>1201</v>
      </c>
      <c r="M46" s="91"/>
      <c r="N46" s="91"/>
      <c r="O46" s="91"/>
      <c r="P46" s="91" t="s">
        <v>1202</v>
      </c>
      <c r="Q46" s="91" t="s">
        <v>1203</v>
      </c>
      <c r="R46" s="150" t="s">
        <v>1204</v>
      </c>
      <c r="S46" s="91"/>
      <c r="T46" s="91"/>
      <c r="U46" s="21" t="str">
        <f t="shared" si="0"/>
        <v/>
      </c>
      <c r="V46" s="21">
        <f t="shared" si="1"/>
        <v>41</v>
      </c>
      <c r="W46" s="21" t="e">
        <f t="shared" si="2"/>
        <v>#VALUE!</v>
      </c>
      <c r="X46" s="21" t="e">
        <f t="shared" si="3"/>
        <v>#VALUE!</v>
      </c>
      <c r="Y46" s="21" t="e">
        <f t="shared" si="4"/>
        <v>#VALUE!</v>
      </c>
      <c r="Z46" s="32" t="e">
        <f t="shared" si="5"/>
        <v>#VALUE!</v>
      </c>
      <c r="AA46" s="32">
        <v>29261</v>
      </c>
    </row>
    <row r="47" spans="1:27" s="21" customFormat="1" ht="63" x14ac:dyDescent="0.25">
      <c r="A47" s="28">
        <f t="shared" si="6"/>
        <v>12</v>
      </c>
      <c r="B47" s="110" t="s">
        <v>1205</v>
      </c>
      <c r="C47" s="91" t="s">
        <v>49</v>
      </c>
      <c r="D47" s="91" t="s">
        <v>1206</v>
      </c>
      <c r="E47" s="91" t="s">
        <v>62</v>
      </c>
      <c r="F47" s="61" t="s">
        <v>63</v>
      </c>
      <c r="G47" s="91" t="s">
        <v>65</v>
      </c>
      <c r="H47" s="91" t="s">
        <v>66</v>
      </c>
      <c r="I47" s="91" t="s">
        <v>1207</v>
      </c>
      <c r="J47" s="91" t="s">
        <v>1208</v>
      </c>
      <c r="K47" s="91" t="s">
        <v>1141</v>
      </c>
      <c r="L47" s="91" t="s">
        <v>1209</v>
      </c>
      <c r="M47" s="91"/>
      <c r="N47" s="91" t="s">
        <v>78</v>
      </c>
      <c r="O47" s="91" t="s">
        <v>112</v>
      </c>
      <c r="P47" s="91" t="s">
        <v>1210</v>
      </c>
      <c r="Q47" s="91" t="s">
        <v>1124</v>
      </c>
      <c r="R47" s="150" t="s">
        <v>1211</v>
      </c>
      <c r="S47" s="91"/>
      <c r="T47" s="91"/>
      <c r="Z47" s="32"/>
      <c r="AA47" s="32"/>
    </row>
    <row r="48" spans="1:27" s="21" customFormat="1" ht="63" x14ac:dyDescent="0.25">
      <c r="A48" s="28">
        <f t="shared" si="6"/>
        <v>13</v>
      </c>
      <c r="B48" s="110" t="s">
        <v>1212</v>
      </c>
      <c r="C48" s="91" t="s">
        <v>43</v>
      </c>
      <c r="D48" s="91" t="s">
        <v>1213</v>
      </c>
      <c r="E48" s="91" t="s">
        <v>62</v>
      </c>
      <c r="F48" s="61" t="s">
        <v>63</v>
      </c>
      <c r="G48" s="91" t="s">
        <v>1129</v>
      </c>
      <c r="H48" s="91" t="s">
        <v>66</v>
      </c>
      <c r="I48" s="91" t="s">
        <v>1214</v>
      </c>
      <c r="J48" s="91" t="s">
        <v>1215</v>
      </c>
      <c r="K48" s="91" t="s">
        <v>1216</v>
      </c>
      <c r="L48" s="91" t="s">
        <v>1217</v>
      </c>
      <c r="M48" s="91"/>
      <c r="N48" s="91" t="s">
        <v>1143</v>
      </c>
      <c r="O48" s="91"/>
      <c r="P48" s="91" t="s">
        <v>1158</v>
      </c>
      <c r="Q48" s="91" t="s">
        <v>1218</v>
      </c>
      <c r="R48" s="150" t="s">
        <v>1219</v>
      </c>
      <c r="S48" s="91"/>
      <c r="T48" s="91"/>
      <c r="Z48" s="32"/>
      <c r="AA48" s="32"/>
    </row>
    <row r="49" spans="1:27" s="21" customFormat="1" ht="63" x14ac:dyDescent="0.25">
      <c r="A49" s="28">
        <f t="shared" si="6"/>
        <v>14</v>
      </c>
      <c r="B49" s="110" t="s">
        <v>1220</v>
      </c>
      <c r="C49" s="91" t="s">
        <v>49</v>
      </c>
      <c r="D49" s="91" t="s">
        <v>1221</v>
      </c>
      <c r="E49" s="91" t="s">
        <v>1114</v>
      </c>
      <c r="F49" s="61" t="s">
        <v>63</v>
      </c>
      <c r="G49" s="91" t="s">
        <v>103</v>
      </c>
      <c r="H49" s="91" t="s">
        <v>66</v>
      </c>
      <c r="I49" s="91" t="s">
        <v>556</v>
      </c>
      <c r="J49" s="91" t="s">
        <v>1222</v>
      </c>
      <c r="K49" s="91" t="s">
        <v>1216</v>
      </c>
      <c r="L49" s="91" t="s">
        <v>1223</v>
      </c>
      <c r="M49" s="91"/>
      <c r="N49" s="91" t="s">
        <v>78</v>
      </c>
      <c r="O49" s="91" t="s">
        <v>209</v>
      </c>
      <c r="P49" s="91" t="s">
        <v>1224</v>
      </c>
      <c r="Q49" s="91" t="s">
        <v>1225</v>
      </c>
      <c r="R49" s="150" t="s">
        <v>1226</v>
      </c>
      <c r="S49" s="91"/>
      <c r="T49" s="91"/>
      <c r="Z49" s="32"/>
      <c r="AA49" s="32"/>
    </row>
    <row r="50" spans="1:27" s="21" customFormat="1" ht="126" x14ac:dyDescent="0.25">
      <c r="A50" s="28">
        <f t="shared" si="6"/>
        <v>15</v>
      </c>
      <c r="B50" s="110" t="s">
        <v>1227</v>
      </c>
      <c r="C50" s="91" t="s">
        <v>48</v>
      </c>
      <c r="D50" s="91" t="s">
        <v>1228</v>
      </c>
      <c r="E50" s="91" t="s">
        <v>1229</v>
      </c>
      <c r="F50" s="61" t="s">
        <v>63</v>
      </c>
      <c r="G50" s="91" t="s">
        <v>1230</v>
      </c>
      <c r="H50" s="91" t="s">
        <v>1116</v>
      </c>
      <c r="I50" s="91" t="s">
        <v>1231</v>
      </c>
      <c r="J50" s="91" t="s">
        <v>1232</v>
      </c>
      <c r="K50" s="91" t="s">
        <v>1141</v>
      </c>
      <c r="L50" s="91" t="s">
        <v>476</v>
      </c>
      <c r="M50" s="91"/>
      <c r="N50" s="91" t="s">
        <v>78</v>
      </c>
      <c r="O50" s="91" t="s">
        <v>1233</v>
      </c>
      <c r="P50" s="91" t="s">
        <v>1234</v>
      </c>
      <c r="Q50" s="91" t="s">
        <v>1235</v>
      </c>
      <c r="R50" s="150" t="s">
        <v>1236</v>
      </c>
      <c r="S50" s="91" t="s">
        <v>1126</v>
      </c>
      <c r="T50" s="91"/>
      <c r="Z50" s="32"/>
      <c r="AA50" s="32"/>
    </row>
    <row r="51" spans="1:27" s="21" customFormat="1" ht="78.75" customHeight="1" x14ac:dyDescent="0.25">
      <c r="A51" s="28">
        <f t="shared" si="6"/>
        <v>16</v>
      </c>
      <c r="B51" s="110" t="s">
        <v>1237</v>
      </c>
      <c r="C51" s="91" t="s">
        <v>46</v>
      </c>
      <c r="D51" s="91" t="s">
        <v>1238</v>
      </c>
      <c r="E51" s="91" t="s">
        <v>1229</v>
      </c>
      <c r="F51" s="61" t="s">
        <v>63</v>
      </c>
      <c r="G51" s="91" t="s">
        <v>1129</v>
      </c>
      <c r="H51" s="91" t="s">
        <v>1116</v>
      </c>
      <c r="I51" s="91" t="s">
        <v>1239</v>
      </c>
      <c r="J51" s="91" t="s">
        <v>1240</v>
      </c>
      <c r="K51" s="91" t="s">
        <v>1141</v>
      </c>
      <c r="L51" s="91" t="s">
        <v>1241</v>
      </c>
      <c r="M51" s="91"/>
      <c r="N51" s="91" t="s">
        <v>78</v>
      </c>
      <c r="O51" s="91" t="s">
        <v>81</v>
      </c>
      <c r="P51" s="91" t="s">
        <v>1242</v>
      </c>
      <c r="Q51" s="91" t="s">
        <v>1124</v>
      </c>
      <c r="R51" s="150" t="s">
        <v>1243</v>
      </c>
      <c r="S51" s="91" t="s">
        <v>1244</v>
      </c>
      <c r="T51" s="91"/>
      <c r="Z51" s="32"/>
      <c r="AA51" s="32"/>
    </row>
    <row r="52" spans="1:27" s="21" customFormat="1" ht="64.5" customHeight="1" x14ac:dyDescent="0.25">
      <c r="A52" s="28">
        <f t="shared" si="6"/>
        <v>17</v>
      </c>
      <c r="B52" s="110" t="s">
        <v>1245</v>
      </c>
      <c r="C52" s="91" t="s">
        <v>52</v>
      </c>
      <c r="D52" s="91" t="s">
        <v>1246</v>
      </c>
      <c r="E52" s="91" t="s">
        <v>1114</v>
      </c>
      <c r="F52" s="61" t="s">
        <v>63</v>
      </c>
      <c r="G52" s="91" t="s">
        <v>1115</v>
      </c>
      <c r="H52" s="91" t="s">
        <v>1247</v>
      </c>
      <c r="I52" s="91" t="s">
        <v>1248</v>
      </c>
      <c r="J52" s="91" t="s">
        <v>1249</v>
      </c>
      <c r="K52" s="91" t="s">
        <v>1141</v>
      </c>
      <c r="L52" s="91" t="s">
        <v>1250</v>
      </c>
      <c r="M52" s="91"/>
      <c r="N52" s="91" t="s">
        <v>1143</v>
      </c>
      <c r="O52" s="91" t="s">
        <v>1122</v>
      </c>
      <c r="P52" s="91" t="s">
        <v>1251</v>
      </c>
      <c r="Q52" s="91" t="s">
        <v>1124</v>
      </c>
      <c r="R52" s="150" t="s">
        <v>1252</v>
      </c>
      <c r="S52" s="91" t="s">
        <v>1253</v>
      </c>
      <c r="T52" s="91"/>
      <c r="Z52" s="32"/>
      <c r="AA52" s="32"/>
    </row>
    <row r="53" spans="1:27" s="21" customFormat="1" ht="63" x14ac:dyDescent="0.25">
      <c r="A53" s="28">
        <f t="shared" si="6"/>
        <v>18</v>
      </c>
      <c r="B53" s="110" t="s">
        <v>1254</v>
      </c>
      <c r="C53" s="91" t="s">
        <v>47</v>
      </c>
      <c r="D53" s="91" t="s">
        <v>1255</v>
      </c>
      <c r="E53" s="91" t="s">
        <v>62</v>
      </c>
      <c r="F53" s="61" t="s">
        <v>63</v>
      </c>
      <c r="G53" s="91" t="s">
        <v>65</v>
      </c>
      <c r="H53" s="91" t="s">
        <v>66</v>
      </c>
      <c r="I53" s="91" t="s">
        <v>1256</v>
      </c>
      <c r="J53" s="91" t="s">
        <v>1257</v>
      </c>
      <c r="K53" s="91" t="s">
        <v>1216</v>
      </c>
      <c r="L53" s="91" t="s">
        <v>1258</v>
      </c>
      <c r="M53" s="91"/>
      <c r="N53" s="91"/>
      <c r="O53" s="91"/>
      <c r="P53" s="91" t="s">
        <v>1259</v>
      </c>
      <c r="Q53" s="91" t="s">
        <v>1260</v>
      </c>
      <c r="R53" s="150" t="s">
        <v>1261</v>
      </c>
      <c r="S53" s="91"/>
      <c r="T53" s="91"/>
      <c r="Z53" s="32"/>
      <c r="AA53" s="32"/>
    </row>
    <row r="54" spans="1:27" s="21" customFormat="1" ht="63" x14ac:dyDescent="0.25">
      <c r="A54" s="28">
        <f t="shared" si="6"/>
        <v>19</v>
      </c>
      <c r="B54" s="110" t="s">
        <v>1262</v>
      </c>
      <c r="C54" s="91" t="s">
        <v>44</v>
      </c>
      <c r="D54" s="91" t="s">
        <v>1263</v>
      </c>
      <c r="E54" s="91" t="s">
        <v>62</v>
      </c>
      <c r="F54" s="61" t="s">
        <v>63</v>
      </c>
      <c r="G54" s="91" t="s">
        <v>1129</v>
      </c>
      <c r="H54" s="91" t="s">
        <v>66</v>
      </c>
      <c r="I54" s="91" t="s">
        <v>1264</v>
      </c>
      <c r="J54" s="91" t="s">
        <v>1265</v>
      </c>
      <c r="K54" s="91" t="s">
        <v>1216</v>
      </c>
      <c r="L54" s="91" t="s">
        <v>1266</v>
      </c>
      <c r="M54" s="91"/>
      <c r="N54" s="91"/>
      <c r="O54" s="91"/>
      <c r="P54" s="91" t="s">
        <v>1267</v>
      </c>
      <c r="Q54" s="91" t="s">
        <v>1268</v>
      </c>
      <c r="R54" s="150" t="s">
        <v>1269</v>
      </c>
      <c r="S54" s="91"/>
      <c r="T54" s="91"/>
      <c r="Z54" s="32"/>
      <c r="AA54" s="32"/>
    </row>
    <row r="55" spans="1:27" s="21" customFormat="1" ht="78.75" x14ac:dyDescent="0.25">
      <c r="A55" s="28">
        <f t="shared" si="6"/>
        <v>20</v>
      </c>
      <c r="B55" s="110" t="s">
        <v>1270</v>
      </c>
      <c r="C55" s="91" t="s">
        <v>48</v>
      </c>
      <c r="D55" s="91" t="s">
        <v>1271</v>
      </c>
      <c r="E55" s="91" t="s">
        <v>1114</v>
      </c>
      <c r="F55" s="61" t="s">
        <v>63</v>
      </c>
      <c r="G55" s="91" t="s">
        <v>1129</v>
      </c>
      <c r="H55" s="91" t="s">
        <v>66</v>
      </c>
      <c r="I55" s="91" t="s">
        <v>1038</v>
      </c>
      <c r="J55" s="91" t="s">
        <v>1272</v>
      </c>
      <c r="K55" s="91" t="s">
        <v>1216</v>
      </c>
      <c r="L55" s="91" t="s">
        <v>1273</v>
      </c>
      <c r="M55" s="91"/>
      <c r="N55" s="91"/>
      <c r="O55" s="91"/>
      <c r="P55" s="91" t="s">
        <v>1274</v>
      </c>
      <c r="Q55" s="91" t="s">
        <v>1275</v>
      </c>
      <c r="R55" s="150" t="s">
        <v>1276</v>
      </c>
      <c r="S55" s="91" t="s">
        <v>1161</v>
      </c>
      <c r="T55" s="91"/>
      <c r="Z55" s="32"/>
      <c r="AA55" s="32"/>
    </row>
    <row r="56" spans="1:27" s="21" customFormat="1" ht="63" x14ac:dyDescent="0.25">
      <c r="A56" s="28">
        <f t="shared" si="6"/>
        <v>21</v>
      </c>
      <c r="B56" s="110" t="s">
        <v>1277</v>
      </c>
      <c r="C56" s="91" t="s">
        <v>52</v>
      </c>
      <c r="D56" s="91" t="s">
        <v>971</v>
      </c>
      <c r="E56" s="91" t="s">
        <v>62</v>
      </c>
      <c r="F56" s="61" t="s">
        <v>63</v>
      </c>
      <c r="G56" s="91" t="s">
        <v>1129</v>
      </c>
      <c r="H56" s="91" t="s">
        <v>66</v>
      </c>
      <c r="I56" s="91" t="s">
        <v>1278</v>
      </c>
      <c r="J56" s="91" t="s">
        <v>1279</v>
      </c>
      <c r="K56" s="91" t="s">
        <v>1216</v>
      </c>
      <c r="L56" s="91" t="s">
        <v>1280</v>
      </c>
      <c r="M56" s="91"/>
      <c r="N56" s="91"/>
      <c r="O56" s="91"/>
      <c r="P56" s="91" t="s">
        <v>1281</v>
      </c>
      <c r="Q56" s="91" t="s">
        <v>1282</v>
      </c>
      <c r="R56" s="150" t="s">
        <v>1283</v>
      </c>
      <c r="S56" s="91"/>
      <c r="T56" s="91"/>
      <c r="Z56" s="32"/>
      <c r="AA56" s="32"/>
    </row>
    <row r="57" spans="1:27" s="21" customFormat="1" ht="63" x14ac:dyDescent="0.25">
      <c r="A57" s="28">
        <f t="shared" si="6"/>
        <v>22</v>
      </c>
      <c r="B57" s="110" t="s">
        <v>978</v>
      </c>
      <c r="C57" s="91" t="s">
        <v>45</v>
      </c>
      <c r="D57" s="91" t="s">
        <v>1284</v>
      </c>
      <c r="E57" s="91" t="s">
        <v>1114</v>
      </c>
      <c r="F57" s="61" t="s">
        <v>63</v>
      </c>
      <c r="G57" s="91" t="s">
        <v>1129</v>
      </c>
      <c r="H57" s="91" t="s">
        <v>66</v>
      </c>
      <c r="I57" s="91" t="s">
        <v>1285</v>
      </c>
      <c r="J57" s="91" t="s">
        <v>1286</v>
      </c>
      <c r="K57" s="91" t="s">
        <v>1216</v>
      </c>
      <c r="L57" s="91" t="s">
        <v>1287</v>
      </c>
      <c r="M57" s="91"/>
      <c r="N57" s="91"/>
      <c r="O57" s="91"/>
      <c r="P57" s="91" t="s">
        <v>1288</v>
      </c>
      <c r="Q57" s="91" t="s">
        <v>1289</v>
      </c>
      <c r="R57" s="150"/>
      <c r="S57" s="91"/>
      <c r="T57" s="91"/>
      <c r="Z57" s="32"/>
      <c r="AA57" s="32"/>
    </row>
    <row r="58" spans="1:27" s="37" customFormat="1" ht="42.75" customHeight="1" x14ac:dyDescent="0.25">
      <c r="A58" s="34" t="s">
        <v>569</v>
      </c>
      <c r="B58" s="39" t="s">
        <v>570</v>
      </c>
      <c r="C58" s="138" t="s">
        <v>481</v>
      </c>
      <c r="D58" s="139"/>
      <c r="E58" s="89"/>
      <c r="F58" s="89"/>
      <c r="G58" s="89"/>
      <c r="H58" s="89"/>
      <c r="I58" s="89"/>
      <c r="J58" s="89"/>
      <c r="K58" s="140"/>
      <c r="L58" s="89"/>
      <c r="M58" s="89"/>
      <c r="N58" s="89"/>
      <c r="O58" s="89"/>
      <c r="P58" s="89"/>
      <c r="Q58" s="89"/>
      <c r="R58" s="151"/>
      <c r="S58" s="89"/>
      <c r="T58" s="36"/>
      <c r="Z58" s="141"/>
      <c r="AA58" s="141"/>
    </row>
    <row r="59" spans="1:27" s="21" customFormat="1" ht="63" x14ac:dyDescent="0.25">
      <c r="A59" s="28">
        <v>1</v>
      </c>
      <c r="B59" s="63" t="s">
        <v>1001</v>
      </c>
      <c r="C59" s="61" t="s">
        <v>43</v>
      </c>
      <c r="D59" s="60">
        <v>22014</v>
      </c>
      <c r="E59" s="61" t="s">
        <v>62</v>
      </c>
      <c r="F59" s="61" t="s">
        <v>63</v>
      </c>
      <c r="G59" s="61" t="s">
        <v>65</v>
      </c>
      <c r="H59" s="61" t="s">
        <v>66</v>
      </c>
      <c r="I59" s="61" t="s">
        <v>1002</v>
      </c>
      <c r="J59" s="61" t="s">
        <v>1003</v>
      </c>
      <c r="K59" s="62" t="s">
        <v>1004</v>
      </c>
      <c r="L59" s="61" t="s">
        <v>731</v>
      </c>
      <c r="M59" s="61"/>
      <c r="N59" s="61" t="s">
        <v>234</v>
      </c>
      <c r="O59" s="61"/>
      <c r="P59" s="61" t="s">
        <v>1005</v>
      </c>
      <c r="Q59" s="61" t="s">
        <v>1006</v>
      </c>
      <c r="R59" s="152">
        <v>35797</v>
      </c>
      <c r="S59" s="61" t="s">
        <v>1007</v>
      </c>
      <c r="T59" s="142"/>
      <c r="Z59" s="32"/>
      <c r="AA59" s="32"/>
    </row>
    <row r="60" spans="1:27" s="21" customFormat="1" ht="63" x14ac:dyDescent="0.25">
      <c r="A60" s="28">
        <f t="shared" si="6"/>
        <v>2</v>
      </c>
      <c r="B60" s="63" t="s">
        <v>161</v>
      </c>
      <c r="C60" s="61" t="s">
        <v>43</v>
      </c>
      <c r="D60" s="60">
        <v>30958</v>
      </c>
      <c r="E60" s="61" t="s">
        <v>62</v>
      </c>
      <c r="F60" s="61" t="s">
        <v>63</v>
      </c>
      <c r="G60" s="61" t="s">
        <v>65</v>
      </c>
      <c r="H60" s="61" t="s">
        <v>66</v>
      </c>
      <c r="I60" s="61" t="s">
        <v>1008</v>
      </c>
      <c r="J60" s="61" t="s">
        <v>1009</v>
      </c>
      <c r="K60" s="62" t="s">
        <v>72</v>
      </c>
      <c r="L60" s="61" t="s">
        <v>1010</v>
      </c>
      <c r="M60" s="61" t="s">
        <v>1011</v>
      </c>
      <c r="N60" s="61" t="s">
        <v>78</v>
      </c>
      <c r="O60" s="61" t="s">
        <v>1012</v>
      </c>
      <c r="P60" s="61" t="s">
        <v>1013</v>
      </c>
      <c r="Q60" s="61" t="s">
        <v>1014</v>
      </c>
      <c r="R60" s="152">
        <v>41529</v>
      </c>
      <c r="S60" s="61"/>
      <c r="T60" s="142"/>
      <c r="Z60" s="32"/>
      <c r="AA60" s="32"/>
    </row>
    <row r="61" spans="1:27" s="21" customFormat="1" ht="63" x14ac:dyDescent="0.25">
      <c r="A61" s="28">
        <f t="shared" si="6"/>
        <v>3</v>
      </c>
      <c r="B61" s="63" t="s">
        <v>1015</v>
      </c>
      <c r="C61" s="61" t="s">
        <v>43</v>
      </c>
      <c r="D61" s="60">
        <v>20785</v>
      </c>
      <c r="E61" s="61" t="s">
        <v>62</v>
      </c>
      <c r="F61" s="61" t="s">
        <v>63</v>
      </c>
      <c r="G61" s="61" t="s">
        <v>65</v>
      </c>
      <c r="H61" s="61" t="s">
        <v>66</v>
      </c>
      <c r="I61" s="61" t="s">
        <v>1016</v>
      </c>
      <c r="J61" s="61" t="s">
        <v>1017</v>
      </c>
      <c r="K61" s="62" t="s">
        <v>648</v>
      </c>
      <c r="L61" s="61" t="s">
        <v>1018</v>
      </c>
      <c r="M61" s="61"/>
      <c r="N61" s="61" t="s">
        <v>78</v>
      </c>
      <c r="O61" s="61"/>
      <c r="P61" s="61" t="s">
        <v>1005</v>
      </c>
      <c r="Q61" s="61" t="s">
        <v>1019</v>
      </c>
      <c r="R61" s="152">
        <v>29397</v>
      </c>
      <c r="S61" s="61" t="s">
        <v>1007</v>
      </c>
      <c r="T61" s="142"/>
      <c r="Z61" s="32"/>
      <c r="AA61" s="32"/>
    </row>
    <row r="62" spans="1:27" s="21" customFormat="1" ht="63" x14ac:dyDescent="0.25">
      <c r="A62" s="28">
        <f t="shared" si="6"/>
        <v>4</v>
      </c>
      <c r="B62" s="63" t="s">
        <v>1020</v>
      </c>
      <c r="C62" s="61" t="s">
        <v>44</v>
      </c>
      <c r="D62" s="60">
        <v>21221</v>
      </c>
      <c r="E62" s="61" t="s">
        <v>62</v>
      </c>
      <c r="F62" s="61" t="s">
        <v>63</v>
      </c>
      <c r="G62" s="61" t="s">
        <v>65</v>
      </c>
      <c r="H62" s="61" t="s">
        <v>66</v>
      </c>
      <c r="I62" s="61" t="s">
        <v>1021</v>
      </c>
      <c r="J62" s="61" t="s">
        <v>1022</v>
      </c>
      <c r="K62" s="62" t="s">
        <v>648</v>
      </c>
      <c r="L62" s="61" t="s">
        <v>1023</v>
      </c>
      <c r="M62" s="61"/>
      <c r="N62" s="61" t="s">
        <v>234</v>
      </c>
      <c r="O62" s="61"/>
      <c r="P62" s="61" t="s">
        <v>1005</v>
      </c>
      <c r="Q62" s="61" t="s">
        <v>1024</v>
      </c>
      <c r="R62" s="152">
        <v>29691</v>
      </c>
      <c r="S62" s="61" t="s">
        <v>1007</v>
      </c>
      <c r="T62" s="142"/>
      <c r="Z62" s="32"/>
      <c r="AA62" s="32"/>
    </row>
    <row r="63" spans="1:27" s="21" customFormat="1" ht="47.25" x14ac:dyDescent="0.25">
      <c r="A63" s="28">
        <f t="shared" si="6"/>
        <v>5</v>
      </c>
      <c r="B63" s="63" t="s">
        <v>1025</v>
      </c>
      <c r="C63" s="61" t="s">
        <v>44</v>
      </c>
      <c r="D63" s="60">
        <v>31958</v>
      </c>
      <c r="E63" s="61" t="s">
        <v>61</v>
      </c>
      <c r="F63" s="61" t="s">
        <v>63</v>
      </c>
      <c r="G63" s="61" t="s">
        <v>65</v>
      </c>
      <c r="H63" s="61" t="s">
        <v>66</v>
      </c>
      <c r="I63" s="61" t="s">
        <v>1026</v>
      </c>
      <c r="J63" s="61" t="s">
        <v>1027</v>
      </c>
      <c r="K63" s="62" t="s">
        <v>72</v>
      </c>
      <c r="L63" s="61" t="s">
        <v>74</v>
      </c>
      <c r="M63" s="61" t="s">
        <v>1028</v>
      </c>
      <c r="N63" s="61" t="s">
        <v>78</v>
      </c>
      <c r="O63" s="61" t="s">
        <v>1012</v>
      </c>
      <c r="P63" s="61" t="s">
        <v>1029</v>
      </c>
      <c r="Q63" s="61" t="s">
        <v>1030</v>
      </c>
      <c r="R63" s="152">
        <v>39755</v>
      </c>
      <c r="S63" s="61"/>
      <c r="T63" s="142"/>
      <c r="Z63" s="32"/>
      <c r="AA63" s="32"/>
    </row>
    <row r="64" spans="1:27" s="21" customFormat="1" ht="78.75" x14ac:dyDescent="0.25">
      <c r="A64" s="28">
        <f t="shared" si="6"/>
        <v>6</v>
      </c>
      <c r="B64" s="63" t="s">
        <v>1031</v>
      </c>
      <c r="C64" s="61" t="s">
        <v>44</v>
      </c>
      <c r="D64" s="60">
        <v>29739</v>
      </c>
      <c r="E64" s="61" t="s">
        <v>62</v>
      </c>
      <c r="F64" s="61" t="s">
        <v>63</v>
      </c>
      <c r="G64" s="61" t="s">
        <v>65</v>
      </c>
      <c r="H64" s="61" t="s">
        <v>66</v>
      </c>
      <c r="I64" s="61" t="s">
        <v>1032</v>
      </c>
      <c r="J64" s="61" t="s">
        <v>1033</v>
      </c>
      <c r="K64" s="62" t="s">
        <v>72</v>
      </c>
      <c r="L64" s="61" t="s">
        <v>1034</v>
      </c>
      <c r="M64" s="61"/>
      <c r="N64" s="61" t="s">
        <v>79</v>
      </c>
      <c r="O64" s="61" t="s">
        <v>1012</v>
      </c>
      <c r="P64" s="61" t="s">
        <v>1035</v>
      </c>
      <c r="Q64" s="61" t="s">
        <v>1036</v>
      </c>
      <c r="R64" s="152">
        <v>38089</v>
      </c>
      <c r="S64" s="61"/>
      <c r="T64" s="142"/>
      <c r="Z64" s="32"/>
      <c r="AA64" s="32"/>
    </row>
    <row r="65" spans="1:27" s="21" customFormat="1" ht="63" x14ac:dyDescent="0.25">
      <c r="A65" s="28">
        <f t="shared" si="6"/>
        <v>7</v>
      </c>
      <c r="B65" s="63" t="s">
        <v>1037</v>
      </c>
      <c r="C65" s="61" t="s">
        <v>45</v>
      </c>
      <c r="D65" s="60">
        <v>25925</v>
      </c>
      <c r="E65" s="61" t="s">
        <v>62</v>
      </c>
      <c r="F65" s="61" t="s">
        <v>63</v>
      </c>
      <c r="G65" s="61" t="s">
        <v>65</v>
      </c>
      <c r="H65" s="61" t="s">
        <v>66</v>
      </c>
      <c r="I65" s="61" t="s">
        <v>1038</v>
      </c>
      <c r="J65" s="61" t="s">
        <v>1039</v>
      </c>
      <c r="K65" s="62" t="s">
        <v>72</v>
      </c>
      <c r="L65" s="61" t="s">
        <v>1040</v>
      </c>
      <c r="M65" s="61"/>
      <c r="N65" s="61" t="s">
        <v>78</v>
      </c>
      <c r="O65" s="61" t="s">
        <v>557</v>
      </c>
      <c r="P65" s="61" t="s">
        <v>1041</v>
      </c>
      <c r="Q65" s="61" t="s">
        <v>1030</v>
      </c>
      <c r="R65" s="152">
        <v>38126</v>
      </c>
      <c r="S65" s="61" t="s">
        <v>1007</v>
      </c>
      <c r="T65" s="142"/>
      <c r="Z65" s="32"/>
      <c r="AA65" s="32"/>
    </row>
    <row r="66" spans="1:27" s="21" customFormat="1" ht="63" x14ac:dyDescent="0.25">
      <c r="A66" s="28">
        <f t="shared" si="6"/>
        <v>8</v>
      </c>
      <c r="B66" s="63" t="s">
        <v>1042</v>
      </c>
      <c r="C66" s="61" t="s">
        <v>45</v>
      </c>
      <c r="D66" s="60">
        <v>21262</v>
      </c>
      <c r="E66" s="61" t="s">
        <v>62</v>
      </c>
      <c r="F66" s="61" t="s">
        <v>63</v>
      </c>
      <c r="G66" s="61" t="s">
        <v>65</v>
      </c>
      <c r="H66" s="61" t="s">
        <v>66</v>
      </c>
      <c r="I66" s="61" t="s">
        <v>1043</v>
      </c>
      <c r="J66" s="61" t="s">
        <v>1044</v>
      </c>
      <c r="K66" s="62" t="s">
        <v>648</v>
      </c>
      <c r="L66" s="61" t="s">
        <v>1045</v>
      </c>
      <c r="M66" s="61"/>
      <c r="N66" s="61" t="s">
        <v>234</v>
      </c>
      <c r="O66" s="61"/>
      <c r="P66" s="61" t="s">
        <v>1005</v>
      </c>
      <c r="Q66" s="61" t="s">
        <v>1046</v>
      </c>
      <c r="R66" s="152">
        <v>30685</v>
      </c>
      <c r="S66" s="61" t="s">
        <v>1007</v>
      </c>
      <c r="T66" s="142"/>
      <c r="Z66" s="32"/>
      <c r="AA66" s="32"/>
    </row>
    <row r="67" spans="1:27" s="21" customFormat="1" ht="63" x14ac:dyDescent="0.25">
      <c r="A67" s="28">
        <f t="shared" si="6"/>
        <v>9</v>
      </c>
      <c r="B67" s="63" t="s">
        <v>1047</v>
      </c>
      <c r="C67" s="61" t="s">
        <v>45</v>
      </c>
      <c r="D67" s="60">
        <v>32995</v>
      </c>
      <c r="E67" s="61" t="s">
        <v>62</v>
      </c>
      <c r="F67" s="61" t="s">
        <v>63</v>
      </c>
      <c r="G67" s="61" t="s">
        <v>65</v>
      </c>
      <c r="H67" s="61" t="s">
        <v>66</v>
      </c>
      <c r="I67" s="61" t="s">
        <v>1048</v>
      </c>
      <c r="J67" s="61" t="s">
        <v>1049</v>
      </c>
      <c r="K67" s="62" t="s">
        <v>72</v>
      </c>
      <c r="L67" s="61" t="s">
        <v>1010</v>
      </c>
      <c r="M67" s="61" t="s">
        <v>1050</v>
      </c>
      <c r="N67" s="61" t="s">
        <v>78</v>
      </c>
      <c r="O67" s="61" t="s">
        <v>1012</v>
      </c>
      <c r="P67" s="61" t="s">
        <v>1051</v>
      </c>
      <c r="Q67" s="61" t="s">
        <v>1052</v>
      </c>
      <c r="R67" s="152">
        <v>41309</v>
      </c>
      <c r="S67" s="61" t="s">
        <v>1007</v>
      </c>
      <c r="T67" s="142"/>
      <c r="Z67" s="32"/>
      <c r="AA67" s="32"/>
    </row>
    <row r="68" spans="1:27" s="21" customFormat="1" ht="63" x14ac:dyDescent="0.25">
      <c r="A68" s="28">
        <f t="shared" si="6"/>
        <v>10</v>
      </c>
      <c r="B68" s="63" t="s">
        <v>1053</v>
      </c>
      <c r="C68" s="61" t="s">
        <v>46</v>
      </c>
      <c r="D68" s="60">
        <v>21106</v>
      </c>
      <c r="E68" s="61" t="s">
        <v>62</v>
      </c>
      <c r="F68" s="61" t="s">
        <v>63</v>
      </c>
      <c r="G68" s="61" t="s">
        <v>65</v>
      </c>
      <c r="H68" s="61" t="s">
        <v>66</v>
      </c>
      <c r="I68" s="61" t="s">
        <v>1054</v>
      </c>
      <c r="J68" s="61" t="s">
        <v>1055</v>
      </c>
      <c r="K68" s="62" t="s">
        <v>648</v>
      </c>
      <c r="L68" s="61" t="s">
        <v>1056</v>
      </c>
      <c r="M68" s="61"/>
      <c r="N68" s="61" t="s">
        <v>78</v>
      </c>
      <c r="O68" s="61"/>
      <c r="P68" s="61" t="s">
        <v>1005</v>
      </c>
      <c r="Q68" s="61" t="s">
        <v>1057</v>
      </c>
      <c r="R68" s="152">
        <v>32695</v>
      </c>
      <c r="S68" s="61" t="s">
        <v>1007</v>
      </c>
      <c r="T68" s="142"/>
      <c r="Z68" s="32"/>
      <c r="AA68" s="32"/>
    </row>
    <row r="69" spans="1:27" s="21" customFormat="1" ht="63" x14ac:dyDescent="0.25">
      <c r="A69" s="28">
        <f t="shared" si="6"/>
        <v>11</v>
      </c>
      <c r="B69" s="63" t="s">
        <v>1058</v>
      </c>
      <c r="C69" s="61" t="s">
        <v>46</v>
      </c>
      <c r="D69" s="60">
        <v>27020</v>
      </c>
      <c r="E69" s="61" t="s">
        <v>61</v>
      </c>
      <c r="F69" s="61" t="s">
        <v>63</v>
      </c>
      <c r="G69" s="61" t="s">
        <v>65</v>
      </c>
      <c r="H69" s="61" t="s">
        <v>66</v>
      </c>
      <c r="I69" s="61" t="s">
        <v>1059</v>
      </c>
      <c r="J69" s="61" t="s">
        <v>1060</v>
      </c>
      <c r="K69" s="62" t="s">
        <v>72</v>
      </c>
      <c r="L69" s="61" t="s">
        <v>1061</v>
      </c>
      <c r="M69" s="61"/>
      <c r="N69" s="61" t="s">
        <v>78</v>
      </c>
      <c r="O69" s="61" t="s">
        <v>557</v>
      </c>
      <c r="P69" s="61" t="s">
        <v>1062</v>
      </c>
      <c r="Q69" s="61" t="s">
        <v>1052</v>
      </c>
      <c r="R69" s="152">
        <v>37447</v>
      </c>
      <c r="S69" s="61" t="s">
        <v>1007</v>
      </c>
      <c r="T69" s="142"/>
      <c r="Z69" s="32"/>
      <c r="AA69" s="32"/>
    </row>
    <row r="70" spans="1:27" s="21" customFormat="1" ht="47.25" x14ac:dyDescent="0.25">
      <c r="A70" s="28">
        <f t="shared" si="6"/>
        <v>12</v>
      </c>
      <c r="B70" s="63" t="s">
        <v>96</v>
      </c>
      <c r="C70" s="61" t="s">
        <v>46</v>
      </c>
      <c r="D70" s="60">
        <v>21522</v>
      </c>
      <c r="E70" s="61" t="s">
        <v>62</v>
      </c>
      <c r="F70" s="61" t="s">
        <v>63</v>
      </c>
      <c r="G70" s="61" t="s">
        <v>65</v>
      </c>
      <c r="H70" s="61" t="s">
        <v>66</v>
      </c>
      <c r="I70" s="61" t="s">
        <v>1063</v>
      </c>
      <c r="J70" s="61" t="s">
        <v>1064</v>
      </c>
      <c r="K70" s="62" t="s">
        <v>648</v>
      </c>
      <c r="L70" s="61" t="s">
        <v>74</v>
      </c>
      <c r="M70" s="61"/>
      <c r="N70" s="61" t="s">
        <v>79</v>
      </c>
      <c r="O70" s="61" t="s">
        <v>1065</v>
      </c>
      <c r="P70" s="61" t="s">
        <v>1005</v>
      </c>
      <c r="Q70" s="61" t="s">
        <v>1066</v>
      </c>
      <c r="R70" s="152">
        <v>32647</v>
      </c>
      <c r="S70" s="61"/>
      <c r="T70" s="142"/>
      <c r="Z70" s="32"/>
      <c r="AA70" s="32"/>
    </row>
    <row r="71" spans="1:27" s="21" customFormat="1" ht="63" x14ac:dyDescent="0.25">
      <c r="A71" s="28">
        <f t="shared" si="6"/>
        <v>13</v>
      </c>
      <c r="B71" s="63" t="s">
        <v>1067</v>
      </c>
      <c r="C71" s="61" t="s">
        <v>47</v>
      </c>
      <c r="D71" s="60">
        <v>30679</v>
      </c>
      <c r="E71" s="61" t="s">
        <v>61</v>
      </c>
      <c r="F71" s="61" t="s">
        <v>63</v>
      </c>
      <c r="G71" s="61" t="s">
        <v>65</v>
      </c>
      <c r="H71" s="61" t="s">
        <v>66</v>
      </c>
      <c r="I71" s="61" t="s">
        <v>1068</v>
      </c>
      <c r="J71" s="61" t="s">
        <v>1069</v>
      </c>
      <c r="K71" s="62" t="s">
        <v>72</v>
      </c>
      <c r="L71" s="61" t="s">
        <v>1056</v>
      </c>
      <c r="M71" s="61"/>
      <c r="N71" s="61" t="s">
        <v>78</v>
      </c>
      <c r="O71" s="61" t="s">
        <v>557</v>
      </c>
      <c r="P71" s="61" t="s">
        <v>1070</v>
      </c>
      <c r="Q71" s="61" t="s">
        <v>1030</v>
      </c>
      <c r="R71" s="152">
        <v>40364</v>
      </c>
      <c r="S71" s="61" t="s">
        <v>1007</v>
      </c>
      <c r="T71" s="142"/>
      <c r="Z71" s="32"/>
      <c r="AA71" s="32"/>
    </row>
    <row r="72" spans="1:27" s="21" customFormat="1" ht="63" x14ac:dyDescent="0.25">
      <c r="A72" s="28">
        <f t="shared" si="6"/>
        <v>14</v>
      </c>
      <c r="B72" s="63" t="s">
        <v>1071</v>
      </c>
      <c r="C72" s="61" t="s">
        <v>47</v>
      </c>
      <c r="D72" s="60">
        <v>25735</v>
      </c>
      <c r="E72" s="61" t="s">
        <v>61</v>
      </c>
      <c r="F72" s="61" t="s">
        <v>63</v>
      </c>
      <c r="G72" s="61" t="s">
        <v>65</v>
      </c>
      <c r="H72" s="61" t="s">
        <v>66</v>
      </c>
      <c r="I72" s="61" t="s">
        <v>1072</v>
      </c>
      <c r="J72" s="61" t="s">
        <v>1073</v>
      </c>
      <c r="K72" s="62" t="s">
        <v>72</v>
      </c>
      <c r="L72" s="61" t="s">
        <v>1056</v>
      </c>
      <c r="M72" s="61"/>
      <c r="N72" s="61" t="s">
        <v>78</v>
      </c>
      <c r="O72" s="61"/>
      <c r="P72" s="61" t="s">
        <v>1074</v>
      </c>
      <c r="Q72" s="61" t="s">
        <v>1052</v>
      </c>
      <c r="R72" s="152">
        <v>39822</v>
      </c>
      <c r="S72" s="61" t="s">
        <v>1007</v>
      </c>
      <c r="T72" s="142"/>
      <c r="Z72" s="32"/>
      <c r="AA72" s="32"/>
    </row>
    <row r="73" spans="1:27" s="21" customFormat="1" ht="58.5" customHeight="1" x14ac:dyDescent="0.25">
      <c r="A73" s="28">
        <f t="shared" si="6"/>
        <v>15</v>
      </c>
      <c r="B73" s="63" t="s">
        <v>1075</v>
      </c>
      <c r="C73" s="61" t="s">
        <v>47</v>
      </c>
      <c r="D73" s="60">
        <v>21892</v>
      </c>
      <c r="E73" s="61" t="s">
        <v>62</v>
      </c>
      <c r="F73" s="61" t="s">
        <v>63</v>
      </c>
      <c r="G73" s="61" t="s">
        <v>65</v>
      </c>
      <c r="H73" s="61" t="s">
        <v>66</v>
      </c>
      <c r="I73" s="61" t="s">
        <v>1076</v>
      </c>
      <c r="J73" s="61" t="s">
        <v>1077</v>
      </c>
      <c r="K73" s="62" t="s">
        <v>648</v>
      </c>
      <c r="L73" s="61" t="s">
        <v>1078</v>
      </c>
      <c r="M73" s="61"/>
      <c r="N73" s="61" t="s">
        <v>234</v>
      </c>
      <c r="O73" s="61" t="s">
        <v>1079</v>
      </c>
      <c r="P73" s="61" t="s">
        <v>1005</v>
      </c>
      <c r="Q73" s="61" t="s">
        <v>1080</v>
      </c>
      <c r="R73" s="152">
        <v>36378</v>
      </c>
      <c r="S73" s="61"/>
      <c r="T73" s="142"/>
      <c r="Z73" s="32"/>
      <c r="AA73" s="32"/>
    </row>
    <row r="74" spans="1:27" s="21" customFormat="1" ht="47.25" x14ac:dyDescent="0.25">
      <c r="A74" s="28">
        <f t="shared" si="6"/>
        <v>16</v>
      </c>
      <c r="B74" s="63" t="s">
        <v>1081</v>
      </c>
      <c r="C74" s="61" t="s">
        <v>48</v>
      </c>
      <c r="D74" s="60">
        <v>29858</v>
      </c>
      <c r="E74" s="61" t="s">
        <v>61</v>
      </c>
      <c r="F74" s="61" t="s">
        <v>63</v>
      </c>
      <c r="G74" s="61" t="s">
        <v>65</v>
      </c>
      <c r="H74" s="61" t="s">
        <v>66</v>
      </c>
      <c r="I74" s="61" t="s">
        <v>1082</v>
      </c>
      <c r="J74" s="61" t="s">
        <v>1083</v>
      </c>
      <c r="K74" s="62" t="s">
        <v>72</v>
      </c>
      <c r="L74" s="61" t="s">
        <v>1084</v>
      </c>
      <c r="M74" s="61"/>
      <c r="N74" s="61"/>
      <c r="O74" s="61" t="s">
        <v>1085</v>
      </c>
      <c r="P74" s="61" t="s">
        <v>1086</v>
      </c>
      <c r="Q74" s="61" t="s">
        <v>1087</v>
      </c>
      <c r="R74" s="152"/>
      <c r="S74" s="61"/>
      <c r="T74" s="142"/>
      <c r="Z74" s="32"/>
      <c r="AA74" s="32"/>
    </row>
    <row r="75" spans="1:27" s="21" customFormat="1" ht="63" x14ac:dyDescent="0.25">
      <c r="A75" s="28">
        <f t="shared" si="6"/>
        <v>17</v>
      </c>
      <c r="B75" s="63" t="s">
        <v>317</v>
      </c>
      <c r="C75" s="61" t="s">
        <v>48</v>
      </c>
      <c r="D75" s="60">
        <v>21774</v>
      </c>
      <c r="E75" s="61" t="s">
        <v>61</v>
      </c>
      <c r="F75" s="61" t="s">
        <v>63</v>
      </c>
      <c r="G75" s="61" t="s">
        <v>65</v>
      </c>
      <c r="H75" s="61" t="s">
        <v>66</v>
      </c>
      <c r="I75" s="61" t="s">
        <v>1088</v>
      </c>
      <c r="J75" s="61" t="s">
        <v>1089</v>
      </c>
      <c r="K75" s="62" t="s">
        <v>664</v>
      </c>
      <c r="L75" s="61" t="s">
        <v>1090</v>
      </c>
      <c r="M75" s="61"/>
      <c r="N75" s="61" t="s">
        <v>234</v>
      </c>
      <c r="O75" s="61"/>
      <c r="P75" s="61" t="s">
        <v>1005</v>
      </c>
      <c r="Q75" s="61" t="s">
        <v>1091</v>
      </c>
      <c r="R75" s="152">
        <v>36133</v>
      </c>
      <c r="S75" s="61" t="s">
        <v>1007</v>
      </c>
      <c r="T75" s="142"/>
      <c r="Z75" s="32"/>
      <c r="AA75" s="32"/>
    </row>
    <row r="76" spans="1:27" s="21" customFormat="1" ht="47.25" x14ac:dyDescent="0.25">
      <c r="A76" s="28">
        <f t="shared" si="6"/>
        <v>18</v>
      </c>
      <c r="B76" s="63" t="s">
        <v>1092</v>
      </c>
      <c r="C76" s="61" t="s">
        <v>48</v>
      </c>
      <c r="D76" s="60">
        <v>30406</v>
      </c>
      <c r="E76" s="61" t="s">
        <v>61</v>
      </c>
      <c r="F76" s="61" t="s">
        <v>63</v>
      </c>
      <c r="G76" s="61" t="s">
        <v>65</v>
      </c>
      <c r="H76" s="61" t="s">
        <v>66</v>
      </c>
      <c r="I76" s="61" t="s">
        <v>1093</v>
      </c>
      <c r="J76" s="61" t="s">
        <v>1094</v>
      </c>
      <c r="K76" s="62" t="s">
        <v>72</v>
      </c>
      <c r="L76" s="61" t="s">
        <v>74</v>
      </c>
      <c r="M76" s="61"/>
      <c r="N76" s="61" t="s">
        <v>78</v>
      </c>
      <c r="O76" s="61" t="s">
        <v>557</v>
      </c>
      <c r="P76" s="61" t="s">
        <v>1095</v>
      </c>
      <c r="Q76" s="61" t="s">
        <v>1030</v>
      </c>
      <c r="R76" s="152">
        <v>40972</v>
      </c>
      <c r="S76" s="61"/>
      <c r="T76" s="142"/>
      <c r="Z76" s="32"/>
      <c r="AA76" s="32"/>
    </row>
    <row r="77" spans="1:27" s="21" customFormat="1" ht="63" x14ac:dyDescent="0.25">
      <c r="A77" s="28">
        <f t="shared" si="6"/>
        <v>19</v>
      </c>
      <c r="B77" s="63" t="s">
        <v>1096</v>
      </c>
      <c r="C77" s="61" t="s">
        <v>49</v>
      </c>
      <c r="D77" s="60">
        <v>21373</v>
      </c>
      <c r="E77" s="61" t="s">
        <v>62</v>
      </c>
      <c r="F77" s="61" t="s">
        <v>63</v>
      </c>
      <c r="G77" s="61" t="s">
        <v>65</v>
      </c>
      <c r="H77" s="61" t="s">
        <v>66</v>
      </c>
      <c r="I77" s="61" t="s">
        <v>1097</v>
      </c>
      <c r="J77" s="61" t="s">
        <v>1098</v>
      </c>
      <c r="K77" s="62" t="s">
        <v>648</v>
      </c>
      <c r="L77" s="61" t="s">
        <v>1099</v>
      </c>
      <c r="M77" s="61"/>
      <c r="N77" s="61" t="s">
        <v>78</v>
      </c>
      <c r="O77" s="61"/>
      <c r="P77" s="61" t="s">
        <v>1100</v>
      </c>
      <c r="Q77" s="61" t="s">
        <v>1101</v>
      </c>
      <c r="R77" s="152">
        <v>31202</v>
      </c>
      <c r="S77" s="61"/>
      <c r="T77" s="142"/>
      <c r="Z77" s="32"/>
      <c r="AA77" s="32"/>
    </row>
    <row r="78" spans="1:27" s="21" customFormat="1" ht="63" x14ac:dyDescent="0.25">
      <c r="A78" s="28">
        <f t="shared" si="6"/>
        <v>20</v>
      </c>
      <c r="B78" s="63" t="s">
        <v>1102</v>
      </c>
      <c r="C78" s="61" t="s">
        <v>49</v>
      </c>
      <c r="D78" s="60">
        <v>26395</v>
      </c>
      <c r="E78" s="61" t="s">
        <v>61</v>
      </c>
      <c r="F78" s="61" t="s">
        <v>63</v>
      </c>
      <c r="G78" s="61" t="s">
        <v>65</v>
      </c>
      <c r="H78" s="61" t="s">
        <v>66</v>
      </c>
      <c r="I78" s="61" t="s">
        <v>1103</v>
      </c>
      <c r="J78" s="61" t="s">
        <v>1104</v>
      </c>
      <c r="K78" s="62" t="s">
        <v>72</v>
      </c>
      <c r="L78" s="61" t="s">
        <v>1061</v>
      </c>
      <c r="M78" s="61"/>
      <c r="N78" s="61" t="s">
        <v>78</v>
      </c>
      <c r="O78" s="61" t="s">
        <v>557</v>
      </c>
      <c r="P78" s="61" t="s">
        <v>1105</v>
      </c>
      <c r="Q78" s="61" t="s">
        <v>1052</v>
      </c>
      <c r="R78" s="152">
        <v>37852</v>
      </c>
      <c r="S78" s="61" t="s">
        <v>1007</v>
      </c>
      <c r="T78" s="142"/>
      <c r="Z78" s="32"/>
      <c r="AA78" s="32"/>
    </row>
    <row r="79" spans="1:27" s="21" customFormat="1" ht="63" x14ac:dyDescent="0.25">
      <c r="A79" s="28">
        <f t="shared" ref="A79:A139" si="7">A78+1</f>
        <v>21</v>
      </c>
      <c r="B79" s="63" t="s">
        <v>1106</v>
      </c>
      <c r="C79" s="61" t="s">
        <v>49</v>
      </c>
      <c r="D79" s="60">
        <v>23726</v>
      </c>
      <c r="E79" s="61" t="s">
        <v>62</v>
      </c>
      <c r="F79" s="61" t="s">
        <v>1107</v>
      </c>
      <c r="G79" s="61" t="s">
        <v>65</v>
      </c>
      <c r="H79" s="61" t="s">
        <v>66</v>
      </c>
      <c r="I79" s="61" t="s">
        <v>1108</v>
      </c>
      <c r="J79" s="61" t="s">
        <v>1109</v>
      </c>
      <c r="K79" s="62" t="s">
        <v>72</v>
      </c>
      <c r="L79" s="61" t="s">
        <v>1110</v>
      </c>
      <c r="M79" s="61"/>
      <c r="N79" s="61" t="s">
        <v>78</v>
      </c>
      <c r="O79" s="61"/>
      <c r="P79" s="61" t="s">
        <v>1111</v>
      </c>
      <c r="Q79" s="61" t="s">
        <v>1052</v>
      </c>
      <c r="R79" s="153">
        <v>34248</v>
      </c>
      <c r="S79" s="61" t="s">
        <v>1007</v>
      </c>
      <c r="T79" s="142"/>
      <c r="Z79" s="32"/>
      <c r="AA79" s="32"/>
    </row>
    <row r="80" spans="1:27" s="37" customFormat="1" ht="31.5" customHeight="1" x14ac:dyDescent="0.25">
      <c r="A80" s="34" t="s">
        <v>571</v>
      </c>
      <c r="B80" s="39" t="s">
        <v>572</v>
      </c>
      <c r="C80" s="138" t="s">
        <v>481</v>
      </c>
      <c r="D80" s="139"/>
      <c r="E80" s="89"/>
      <c r="F80" s="89"/>
      <c r="G80" s="89"/>
      <c r="H80" s="89"/>
      <c r="I80" s="89"/>
      <c r="J80" s="89"/>
      <c r="K80" s="140"/>
      <c r="L80" s="89"/>
      <c r="M80" s="89"/>
      <c r="N80" s="89"/>
      <c r="O80" s="89"/>
      <c r="P80" s="89"/>
      <c r="Q80" s="89"/>
      <c r="R80" s="151"/>
      <c r="S80" s="89"/>
      <c r="T80" s="36"/>
      <c r="Z80" s="141"/>
      <c r="AA80" s="141"/>
    </row>
    <row r="81" spans="1:27" s="21" customFormat="1" ht="98.25" customHeight="1" x14ac:dyDescent="0.25">
      <c r="A81" s="28">
        <v>1</v>
      </c>
      <c r="B81" s="63" t="s">
        <v>1290</v>
      </c>
      <c r="C81" s="61" t="s">
        <v>43</v>
      </c>
      <c r="D81" s="60">
        <v>29773</v>
      </c>
      <c r="E81" s="61" t="s">
        <v>61</v>
      </c>
      <c r="F81" s="61" t="s">
        <v>1291</v>
      </c>
      <c r="G81" s="61" t="s">
        <v>65</v>
      </c>
      <c r="H81" s="61" t="s">
        <v>66</v>
      </c>
      <c r="I81" s="61" t="s">
        <v>1292</v>
      </c>
      <c r="J81" s="61" t="s">
        <v>1293</v>
      </c>
      <c r="K81" s="64" t="s">
        <v>72</v>
      </c>
      <c r="L81" s="61" t="s">
        <v>74</v>
      </c>
      <c r="M81" s="61"/>
      <c r="N81" s="61" t="s">
        <v>78</v>
      </c>
      <c r="O81" s="61" t="s">
        <v>112</v>
      </c>
      <c r="P81" s="61" t="s">
        <v>1294</v>
      </c>
      <c r="Q81" s="61" t="s">
        <v>1295</v>
      </c>
      <c r="R81" s="152">
        <v>41778</v>
      </c>
      <c r="S81" s="61" t="s">
        <v>1296</v>
      </c>
      <c r="T81" s="61"/>
      <c r="Z81" s="32"/>
      <c r="AA81" s="32"/>
    </row>
    <row r="82" spans="1:27" s="21" customFormat="1" ht="71.25" customHeight="1" x14ac:dyDescent="0.25">
      <c r="A82" s="28">
        <f t="shared" si="7"/>
        <v>2</v>
      </c>
      <c r="B82" s="63" t="s">
        <v>1297</v>
      </c>
      <c r="C82" s="61" t="s">
        <v>44</v>
      </c>
      <c r="D82" s="60">
        <v>25939</v>
      </c>
      <c r="E82" s="61" t="s">
        <v>62</v>
      </c>
      <c r="F82" s="61" t="s">
        <v>1291</v>
      </c>
      <c r="G82" s="61" t="s">
        <v>65</v>
      </c>
      <c r="H82" s="61" t="s">
        <v>66</v>
      </c>
      <c r="I82" s="61" t="s">
        <v>1298</v>
      </c>
      <c r="J82" s="61" t="s">
        <v>1299</v>
      </c>
      <c r="K82" s="62" t="s">
        <v>72</v>
      </c>
      <c r="L82" s="61" t="s">
        <v>1300</v>
      </c>
      <c r="M82" s="61" t="s">
        <v>1301</v>
      </c>
      <c r="N82" s="61" t="s">
        <v>1302</v>
      </c>
      <c r="O82" s="61" t="s">
        <v>854</v>
      </c>
      <c r="P82" s="61" t="s">
        <v>1303</v>
      </c>
      <c r="Q82" s="61" t="s">
        <v>1295</v>
      </c>
      <c r="R82" s="152">
        <v>37594</v>
      </c>
      <c r="S82" s="61"/>
      <c r="T82" s="61"/>
      <c r="Z82" s="32"/>
      <c r="AA82" s="32"/>
    </row>
    <row r="83" spans="1:27" s="21" customFormat="1" ht="66.75" customHeight="1" x14ac:dyDescent="0.25">
      <c r="A83" s="28">
        <f t="shared" si="7"/>
        <v>3</v>
      </c>
      <c r="B83" s="63" t="s">
        <v>1304</v>
      </c>
      <c r="C83" s="61" t="s">
        <v>44</v>
      </c>
      <c r="D83" s="60">
        <v>21709</v>
      </c>
      <c r="E83" s="61" t="s">
        <v>62</v>
      </c>
      <c r="F83" s="61" t="s">
        <v>1291</v>
      </c>
      <c r="G83" s="61" t="s">
        <v>65</v>
      </c>
      <c r="H83" s="61" t="s">
        <v>66</v>
      </c>
      <c r="I83" s="61" t="s">
        <v>1305</v>
      </c>
      <c r="J83" s="61" t="s">
        <v>1306</v>
      </c>
      <c r="K83" s="64" t="s">
        <v>72</v>
      </c>
      <c r="L83" s="61" t="s">
        <v>1307</v>
      </c>
      <c r="M83" s="61"/>
      <c r="N83" s="61" t="s">
        <v>234</v>
      </c>
      <c r="O83" s="61"/>
      <c r="P83" s="61" t="s">
        <v>1308</v>
      </c>
      <c r="Q83" s="61" t="s">
        <v>1309</v>
      </c>
      <c r="R83" s="152">
        <v>38668</v>
      </c>
      <c r="S83" s="61"/>
      <c r="T83" s="61"/>
      <c r="Z83" s="32"/>
      <c r="AA83" s="32"/>
    </row>
    <row r="84" spans="1:27" s="21" customFormat="1" ht="66.75" customHeight="1" x14ac:dyDescent="0.25">
      <c r="A84" s="28">
        <f t="shared" si="7"/>
        <v>4</v>
      </c>
      <c r="B84" s="63" t="s">
        <v>1310</v>
      </c>
      <c r="C84" s="61" t="s">
        <v>51</v>
      </c>
      <c r="D84" s="60">
        <v>23448</v>
      </c>
      <c r="E84" s="61" t="s">
        <v>62</v>
      </c>
      <c r="F84" s="61" t="s">
        <v>1291</v>
      </c>
      <c r="G84" s="61" t="s">
        <v>65</v>
      </c>
      <c r="H84" s="61" t="s">
        <v>66</v>
      </c>
      <c r="I84" s="61" t="s">
        <v>1311</v>
      </c>
      <c r="J84" s="61" t="s">
        <v>1312</v>
      </c>
      <c r="K84" s="64" t="s">
        <v>72</v>
      </c>
      <c r="L84" s="61" t="s">
        <v>1313</v>
      </c>
      <c r="M84" s="61"/>
      <c r="N84" s="61"/>
      <c r="O84" s="61"/>
      <c r="P84" s="61" t="s">
        <v>1314</v>
      </c>
      <c r="Q84" s="61" t="s">
        <v>1315</v>
      </c>
      <c r="R84" s="154"/>
      <c r="S84" s="61"/>
      <c r="T84" s="61"/>
      <c r="Z84" s="32"/>
      <c r="AA84" s="32"/>
    </row>
    <row r="85" spans="1:27" s="21" customFormat="1" ht="66.75" customHeight="1" x14ac:dyDescent="0.25">
      <c r="A85" s="28">
        <f t="shared" si="7"/>
        <v>5</v>
      </c>
      <c r="B85" s="63" t="s">
        <v>1316</v>
      </c>
      <c r="C85" s="61" t="s">
        <v>43</v>
      </c>
      <c r="D85" s="60">
        <v>20861</v>
      </c>
      <c r="E85" s="61" t="s">
        <v>62</v>
      </c>
      <c r="F85" s="61" t="s">
        <v>1291</v>
      </c>
      <c r="G85" s="61" t="s">
        <v>65</v>
      </c>
      <c r="H85" s="61" t="s">
        <v>66</v>
      </c>
      <c r="I85" s="61" t="s">
        <v>1317</v>
      </c>
      <c r="J85" s="61" t="s">
        <v>1318</v>
      </c>
      <c r="K85" s="64" t="s">
        <v>648</v>
      </c>
      <c r="L85" s="61" t="s">
        <v>1319</v>
      </c>
      <c r="M85" s="61"/>
      <c r="N85" s="61" t="s">
        <v>1302</v>
      </c>
      <c r="O85" s="61"/>
      <c r="P85" s="61" t="s">
        <v>1320</v>
      </c>
      <c r="Q85" s="61" t="s">
        <v>1321</v>
      </c>
      <c r="R85" s="152">
        <v>38355</v>
      </c>
      <c r="S85" s="61"/>
      <c r="T85" s="61"/>
      <c r="Z85" s="32"/>
      <c r="AA85" s="32"/>
    </row>
    <row r="86" spans="1:27" s="21" customFormat="1" ht="76.5" customHeight="1" x14ac:dyDescent="0.25">
      <c r="A86" s="28">
        <f t="shared" si="7"/>
        <v>6</v>
      </c>
      <c r="B86" s="63" t="s">
        <v>1322</v>
      </c>
      <c r="C86" s="61" t="s">
        <v>51</v>
      </c>
      <c r="D86" s="60">
        <v>27246</v>
      </c>
      <c r="E86" s="61" t="s">
        <v>61</v>
      </c>
      <c r="F86" s="61" t="s">
        <v>1291</v>
      </c>
      <c r="G86" s="61" t="s">
        <v>65</v>
      </c>
      <c r="H86" s="61" t="s">
        <v>66</v>
      </c>
      <c r="I86" s="61" t="s">
        <v>1323</v>
      </c>
      <c r="J86" s="61" t="s">
        <v>1324</v>
      </c>
      <c r="K86" s="64" t="s">
        <v>72</v>
      </c>
      <c r="L86" s="61" t="s">
        <v>115</v>
      </c>
      <c r="M86" s="61"/>
      <c r="N86" s="61" t="s">
        <v>78</v>
      </c>
      <c r="O86" s="61" t="s">
        <v>112</v>
      </c>
      <c r="P86" s="61" t="s">
        <v>1325</v>
      </c>
      <c r="Q86" s="61" t="s">
        <v>1295</v>
      </c>
      <c r="R86" s="152">
        <v>36536</v>
      </c>
      <c r="S86" s="61" t="s">
        <v>1326</v>
      </c>
      <c r="T86" s="61"/>
      <c r="Z86" s="32"/>
      <c r="AA86" s="32"/>
    </row>
    <row r="87" spans="1:27" s="21" customFormat="1" ht="157.5" customHeight="1" x14ac:dyDescent="0.25">
      <c r="A87" s="28">
        <f t="shared" si="7"/>
        <v>7</v>
      </c>
      <c r="B87" s="63" t="s">
        <v>1327</v>
      </c>
      <c r="C87" s="61" t="s">
        <v>43</v>
      </c>
      <c r="D87" s="60">
        <v>26325</v>
      </c>
      <c r="E87" s="61" t="s">
        <v>61</v>
      </c>
      <c r="F87" s="61" t="s">
        <v>1291</v>
      </c>
      <c r="G87" s="61" t="s">
        <v>65</v>
      </c>
      <c r="H87" s="61" t="s">
        <v>66</v>
      </c>
      <c r="I87" s="61" t="s">
        <v>1328</v>
      </c>
      <c r="J87" s="61" t="s">
        <v>1329</v>
      </c>
      <c r="K87" s="64" t="s">
        <v>72</v>
      </c>
      <c r="L87" s="61" t="s">
        <v>753</v>
      </c>
      <c r="M87" s="61"/>
      <c r="N87" s="61" t="s">
        <v>78</v>
      </c>
      <c r="O87" s="61" t="s">
        <v>201</v>
      </c>
      <c r="P87" s="61" t="s">
        <v>1330</v>
      </c>
      <c r="Q87" s="61" t="s">
        <v>1331</v>
      </c>
      <c r="R87" s="152">
        <v>34915</v>
      </c>
      <c r="S87" s="61" t="s">
        <v>1332</v>
      </c>
      <c r="T87" s="61"/>
      <c r="Z87" s="32"/>
      <c r="AA87" s="32"/>
    </row>
    <row r="88" spans="1:27" s="21" customFormat="1" ht="94.5" x14ac:dyDescent="0.25">
      <c r="A88" s="28">
        <f t="shared" si="7"/>
        <v>8</v>
      </c>
      <c r="B88" s="63" t="s">
        <v>1333</v>
      </c>
      <c r="C88" s="61" t="s">
        <v>46</v>
      </c>
      <c r="D88" s="60">
        <v>28097</v>
      </c>
      <c r="E88" s="61" t="s">
        <v>62</v>
      </c>
      <c r="F88" s="61" t="s">
        <v>1291</v>
      </c>
      <c r="G88" s="61" t="s">
        <v>65</v>
      </c>
      <c r="H88" s="61" t="s">
        <v>66</v>
      </c>
      <c r="I88" s="61" t="s">
        <v>1334</v>
      </c>
      <c r="J88" s="61" t="s">
        <v>1335</v>
      </c>
      <c r="K88" s="64" t="s">
        <v>72</v>
      </c>
      <c r="L88" s="61" t="s">
        <v>1336</v>
      </c>
      <c r="M88" s="61"/>
      <c r="N88" s="61" t="s">
        <v>78</v>
      </c>
      <c r="O88" s="61" t="s">
        <v>854</v>
      </c>
      <c r="P88" s="61" t="s">
        <v>1337</v>
      </c>
      <c r="Q88" s="61" t="s">
        <v>1338</v>
      </c>
      <c r="R88" s="152">
        <v>37278</v>
      </c>
      <c r="S88" s="61" t="s">
        <v>1339</v>
      </c>
      <c r="T88" s="61"/>
      <c r="Z88" s="32"/>
      <c r="AA88" s="32"/>
    </row>
    <row r="89" spans="1:27" s="21" customFormat="1" ht="75.75" customHeight="1" x14ac:dyDescent="0.25">
      <c r="A89" s="28">
        <f t="shared" si="7"/>
        <v>9</v>
      </c>
      <c r="B89" s="63" t="s">
        <v>1340</v>
      </c>
      <c r="C89" s="61" t="s">
        <v>49</v>
      </c>
      <c r="D89" s="60">
        <v>23735</v>
      </c>
      <c r="E89" s="61" t="s">
        <v>62</v>
      </c>
      <c r="F89" s="61" t="s">
        <v>1291</v>
      </c>
      <c r="G89" s="61" t="s">
        <v>65</v>
      </c>
      <c r="H89" s="61" t="s">
        <v>66</v>
      </c>
      <c r="I89" s="61" t="s">
        <v>1341</v>
      </c>
      <c r="J89" s="61" t="s">
        <v>1342</v>
      </c>
      <c r="K89" s="62" t="s">
        <v>664</v>
      </c>
      <c r="L89" s="61" t="s">
        <v>1343</v>
      </c>
      <c r="M89" s="61"/>
      <c r="N89" s="61" t="s">
        <v>234</v>
      </c>
      <c r="O89" s="61"/>
      <c r="P89" s="61" t="s">
        <v>1344</v>
      </c>
      <c r="Q89" s="61" t="s">
        <v>1295</v>
      </c>
      <c r="R89" s="152">
        <v>32962</v>
      </c>
      <c r="S89" s="61" t="s">
        <v>1345</v>
      </c>
      <c r="T89" s="61"/>
      <c r="Z89" s="32"/>
      <c r="AA89" s="32"/>
    </row>
    <row r="90" spans="1:27" s="21" customFormat="1" ht="70.5" customHeight="1" x14ac:dyDescent="0.25">
      <c r="A90" s="28">
        <f t="shared" si="7"/>
        <v>10</v>
      </c>
      <c r="B90" s="63" t="s">
        <v>1346</v>
      </c>
      <c r="C90" s="61" t="s">
        <v>48</v>
      </c>
      <c r="D90" s="60">
        <v>32563</v>
      </c>
      <c r="E90" s="61" t="s">
        <v>62</v>
      </c>
      <c r="F90" s="61" t="s">
        <v>1291</v>
      </c>
      <c r="G90" s="61" t="s">
        <v>65</v>
      </c>
      <c r="H90" s="61" t="s">
        <v>66</v>
      </c>
      <c r="I90" s="61" t="s">
        <v>1347</v>
      </c>
      <c r="J90" s="61" t="s">
        <v>1348</v>
      </c>
      <c r="K90" s="64" t="s">
        <v>72</v>
      </c>
      <c r="L90" s="61" t="s">
        <v>1349</v>
      </c>
      <c r="M90" s="61"/>
      <c r="N90" s="61" t="s">
        <v>234</v>
      </c>
      <c r="O90" s="61" t="s">
        <v>201</v>
      </c>
      <c r="P90" s="61" t="s">
        <v>1350</v>
      </c>
      <c r="Q90" s="61" t="s">
        <v>1295</v>
      </c>
      <c r="R90" s="152">
        <v>43239</v>
      </c>
      <c r="S90" s="61"/>
      <c r="T90" s="61"/>
      <c r="Z90" s="32"/>
      <c r="AA90" s="32"/>
    </row>
    <row r="91" spans="1:27" s="21" customFormat="1" ht="91.5" customHeight="1" x14ac:dyDescent="0.25">
      <c r="A91" s="28">
        <f t="shared" si="7"/>
        <v>11</v>
      </c>
      <c r="B91" s="63" t="s">
        <v>1351</v>
      </c>
      <c r="C91" s="61" t="s">
        <v>45</v>
      </c>
      <c r="D91" s="60">
        <v>30611</v>
      </c>
      <c r="E91" s="61" t="s">
        <v>62</v>
      </c>
      <c r="F91" s="61" t="s">
        <v>1291</v>
      </c>
      <c r="G91" s="61" t="s">
        <v>65</v>
      </c>
      <c r="H91" s="61" t="s">
        <v>66</v>
      </c>
      <c r="I91" s="61" t="s">
        <v>1352</v>
      </c>
      <c r="J91" s="61" t="s">
        <v>1353</v>
      </c>
      <c r="K91" s="62" t="s">
        <v>72</v>
      </c>
      <c r="L91" s="61" t="s">
        <v>1354</v>
      </c>
      <c r="M91" s="61"/>
      <c r="N91" s="61" t="s">
        <v>78</v>
      </c>
      <c r="O91" s="61" t="s">
        <v>854</v>
      </c>
      <c r="P91" s="61" t="s">
        <v>1355</v>
      </c>
      <c r="Q91" s="61" t="s">
        <v>1295</v>
      </c>
      <c r="R91" s="152">
        <v>41554</v>
      </c>
      <c r="S91" s="61" t="s">
        <v>1356</v>
      </c>
      <c r="T91" s="61"/>
      <c r="Z91" s="32"/>
      <c r="AA91" s="32"/>
    </row>
    <row r="92" spans="1:27" s="21" customFormat="1" ht="63" x14ac:dyDescent="0.25">
      <c r="A92" s="28">
        <f t="shared" si="7"/>
        <v>12</v>
      </c>
      <c r="B92" s="63" t="s">
        <v>1357</v>
      </c>
      <c r="C92" s="61" t="s">
        <v>49</v>
      </c>
      <c r="D92" s="60">
        <v>28333</v>
      </c>
      <c r="E92" s="61" t="s">
        <v>1358</v>
      </c>
      <c r="F92" s="61" t="s">
        <v>1291</v>
      </c>
      <c r="G92" s="61" t="s">
        <v>65</v>
      </c>
      <c r="H92" s="61" t="s">
        <v>66</v>
      </c>
      <c r="I92" s="61" t="s">
        <v>1359</v>
      </c>
      <c r="J92" s="61" t="s">
        <v>1360</v>
      </c>
      <c r="K92" s="64" t="s">
        <v>72</v>
      </c>
      <c r="L92" s="61" t="s">
        <v>1361</v>
      </c>
      <c r="M92" s="61" t="s">
        <v>1362</v>
      </c>
      <c r="N92" s="61" t="s">
        <v>78</v>
      </c>
      <c r="O92" s="61" t="s">
        <v>388</v>
      </c>
      <c r="P92" s="61" t="s">
        <v>1363</v>
      </c>
      <c r="Q92" s="61" t="s">
        <v>1364</v>
      </c>
      <c r="R92" s="152">
        <v>38821</v>
      </c>
      <c r="S92" s="60"/>
      <c r="T92" s="60"/>
      <c r="Z92" s="32"/>
      <c r="AA92" s="32"/>
    </row>
    <row r="93" spans="1:27" s="21" customFormat="1" ht="78.75" x14ac:dyDescent="0.25">
      <c r="A93" s="28">
        <f t="shared" si="7"/>
        <v>13</v>
      </c>
      <c r="B93" s="63" t="s">
        <v>1365</v>
      </c>
      <c r="C93" s="61" t="s">
        <v>50</v>
      </c>
      <c r="D93" s="60">
        <v>30928</v>
      </c>
      <c r="E93" s="61" t="s">
        <v>62</v>
      </c>
      <c r="F93" s="61" t="s">
        <v>1291</v>
      </c>
      <c r="G93" s="61" t="s">
        <v>65</v>
      </c>
      <c r="H93" s="61" t="s">
        <v>66</v>
      </c>
      <c r="I93" s="61" t="s">
        <v>1366</v>
      </c>
      <c r="J93" s="61" t="s">
        <v>1367</v>
      </c>
      <c r="K93" s="64" t="s">
        <v>72</v>
      </c>
      <c r="L93" s="61" t="s">
        <v>1368</v>
      </c>
      <c r="M93" s="61"/>
      <c r="N93" s="61"/>
      <c r="O93" s="61"/>
      <c r="P93" s="61" t="s">
        <v>1369</v>
      </c>
      <c r="Q93" s="61" t="s">
        <v>1370</v>
      </c>
      <c r="R93" s="154"/>
      <c r="S93" s="61"/>
      <c r="T93" s="61"/>
      <c r="Z93" s="32"/>
      <c r="AA93" s="32"/>
    </row>
    <row r="94" spans="1:27" s="21" customFormat="1" ht="71.25" customHeight="1" x14ac:dyDescent="0.25">
      <c r="A94" s="28">
        <f t="shared" si="7"/>
        <v>14</v>
      </c>
      <c r="B94" s="63" t="s">
        <v>1371</v>
      </c>
      <c r="C94" s="61" t="s">
        <v>48</v>
      </c>
      <c r="D94" s="60">
        <v>21619</v>
      </c>
      <c r="E94" s="61" t="s">
        <v>62</v>
      </c>
      <c r="F94" s="61" t="s">
        <v>1291</v>
      </c>
      <c r="G94" s="61" t="s">
        <v>65</v>
      </c>
      <c r="H94" s="61" t="s">
        <v>66</v>
      </c>
      <c r="I94" s="61" t="s">
        <v>1372</v>
      </c>
      <c r="J94" s="61" t="s">
        <v>1373</v>
      </c>
      <c r="K94" s="64" t="s">
        <v>648</v>
      </c>
      <c r="L94" s="61" t="s">
        <v>1374</v>
      </c>
      <c r="M94" s="61"/>
      <c r="N94" s="61" t="s">
        <v>1375</v>
      </c>
      <c r="O94" s="61"/>
      <c r="P94" s="61" t="s">
        <v>1376</v>
      </c>
      <c r="Q94" s="61" t="s">
        <v>1377</v>
      </c>
      <c r="R94" s="152">
        <v>32954</v>
      </c>
      <c r="S94" s="61"/>
      <c r="T94" s="61"/>
      <c r="Z94" s="32"/>
      <c r="AA94" s="32"/>
    </row>
    <row r="95" spans="1:27" s="21" customFormat="1" ht="76.5" customHeight="1" x14ac:dyDescent="0.25">
      <c r="A95" s="28">
        <f t="shared" si="7"/>
        <v>15</v>
      </c>
      <c r="B95" s="63" t="s">
        <v>1378</v>
      </c>
      <c r="C95" s="61" t="s">
        <v>47</v>
      </c>
      <c r="D95" s="60">
        <v>31823</v>
      </c>
      <c r="E95" s="61" t="s">
        <v>62</v>
      </c>
      <c r="F95" s="61" t="s">
        <v>1291</v>
      </c>
      <c r="G95" s="61" t="s">
        <v>65</v>
      </c>
      <c r="H95" s="61" t="s">
        <v>66</v>
      </c>
      <c r="I95" s="61" t="s">
        <v>1379</v>
      </c>
      <c r="J95" s="61" t="s">
        <v>1380</v>
      </c>
      <c r="K95" s="64" t="s">
        <v>72</v>
      </c>
      <c r="L95" s="61" t="s">
        <v>1381</v>
      </c>
      <c r="M95" s="61" t="s">
        <v>1362</v>
      </c>
      <c r="N95" s="61" t="s">
        <v>78</v>
      </c>
      <c r="O95" s="61" t="s">
        <v>854</v>
      </c>
      <c r="P95" s="61" t="s">
        <v>1382</v>
      </c>
      <c r="Q95" s="61" t="s">
        <v>1295</v>
      </c>
      <c r="R95" s="152">
        <v>39307</v>
      </c>
      <c r="S95" s="61" t="s">
        <v>1383</v>
      </c>
      <c r="T95" s="61"/>
      <c r="Z95" s="32"/>
      <c r="AA95" s="32"/>
    </row>
    <row r="96" spans="1:27" s="21" customFormat="1" ht="72" customHeight="1" x14ac:dyDescent="0.25">
      <c r="A96" s="28">
        <f t="shared" si="7"/>
        <v>16</v>
      </c>
      <c r="B96" s="63" t="s">
        <v>1384</v>
      </c>
      <c r="C96" s="61" t="s">
        <v>49</v>
      </c>
      <c r="D96" s="60">
        <v>22119</v>
      </c>
      <c r="E96" s="61" t="s">
        <v>62</v>
      </c>
      <c r="F96" s="61" t="s">
        <v>1291</v>
      </c>
      <c r="G96" s="61" t="s">
        <v>65</v>
      </c>
      <c r="H96" s="61" t="s">
        <v>66</v>
      </c>
      <c r="I96" s="61" t="s">
        <v>1385</v>
      </c>
      <c r="J96" s="61" t="s">
        <v>1386</v>
      </c>
      <c r="K96" s="64" t="s">
        <v>648</v>
      </c>
      <c r="L96" s="61" t="s">
        <v>1273</v>
      </c>
      <c r="M96" s="61"/>
      <c r="N96" s="61" t="s">
        <v>234</v>
      </c>
      <c r="O96" s="61"/>
      <c r="P96" s="61" t="s">
        <v>1387</v>
      </c>
      <c r="Q96" s="61" t="s">
        <v>1388</v>
      </c>
      <c r="R96" s="152">
        <v>36150</v>
      </c>
      <c r="S96" s="61"/>
      <c r="T96" s="61"/>
      <c r="Z96" s="32"/>
      <c r="AA96" s="32"/>
    </row>
    <row r="97" spans="1:27" s="21" customFormat="1" ht="63" x14ac:dyDescent="0.25">
      <c r="A97" s="28">
        <f t="shared" si="7"/>
        <v>17</v>
      </c>
      <c r="B97" s="63" t="s">
        <v>1389</v>
      </c>
      <c r="C97" s="61" t="s">
        <v>47</v>
      </c>
      <c r="D97" s="60">
        <v>30599</v>
      </c>
      <c r="E97" s="61" t="s">
        <v>61</v>
      </c>
      <c r="F97" s="61" t="s">
        <v>1291</v>
      </c>
      <c r="G97" s="61" t="s">
        <v>65</v>
      </c>
      <c r="H97" s="61" t="s">
        <v>66</v>
      </c>
      <c r="I97" s="61" t="s">
        <v>1390</v>
      </c>
      <c r="J97" s="61" t="s">
        <v>1391</v>
      </c>
      <c r="K97" s="62" t="s">
        <v>72</v>
      </c>
      <c r="L97" s="61" t="s">
        <v>1392</v>
      </c>
      <c r="M97" s="61" t="s">
        <v>1362</v>
      </c>
      <c r="N97" s="61" t="s">
        <v>78</v>
      </c>
      <c r="O97" s="61" t="s">
        <v>1393</v>
      </c>
      <c r="P97" s="61" t="s">
        <v>1394</v>
      </c>
      <c r="Q97" s="61" t="s">
        <v>1295</v>
      </c>
      <c r="R97" s="152">
        <v>37796</v>
      </c>
      <c r="S97" s="61" t="s">
        <v>1395</v>
      </c>
      <c r="T97" s="61"/>
      <c r="Z97" s="32"/>
      <c r="AA97" s="32"/>
    </row>
    <row r="98" spans="1:27" s="21" customFormat="1" ht="66" customHeight="1" x14ac:dyDescent="0.25">
      <c r="A98" s="28">
        <f t="shared" si="7"/>
        <v>18</v>
      </c>
      <c r="B98" s="63" t="s">
        <v>1396</v>
      </c>
      <c r="C98" s="61" t="s">
        <v>48</v>
      </c>
      <c r="D98" s="60">
        <v>29722</v>
      </c>
      <c r="E98" s="61" t="s">
        <v>62</v>
      </c>
      <c r="F98" s="61" t="s">
        <v>1291</v>
      </c>
      <c r="G98" s="61" t="s">
        <v>65</v>
      </c>
      <c r="H98" s="61" t="s">
        <v>66</v>
      </c>
      <c r="I98" s="61" t="s">
        <v>1397</v>
      </c>
      <c r="J98" s="61" t="s">
        <v>1398</v>
      </c>
      <c r="K98" s="64" t="s">
        <v>72</v>
      </c>
      <c r="L98" s="61" t="s">
        <v>1399</v>
      </c>
      <c r="M98" s="61"/>
      <c r="N98" s="61" t="s">
        <v>78</v>
      </c>
      <c r="O98" s="61" t="s">
        <v>112</v>
      </c>
      <c r="P98" s="61" t="s">
        <v>1400</v>
      </c>
      <c r="Q98" s="61" t="s">
        <v>1295</v>
      </c>
      <c r="R98" s="152">
        <v>39822</v>
      </c>
      <c r="S98" s="61"/>
      <c r="T98" s="61"/>
      <c r="Z98" s="32"/>
      <c r="AA98" s="32"/>
    </row>
    <row r="99" spans="1:27" s="21" customFormat="1" ht="63" x14ac:dyDescent="0.25">
      <c r="A99" s="28">
        <f t="shared" si="7"/>
        <v>19</v>
      </c>
      <c r="B99" s="63" t="s">
        <v>1401</v>
      </c>
      <c r="C99" s="61" t="s">
        <v>50</v>
      </c>
      <c r="D99" s="60">
        <v>27352</v>
      </c>
      <c r="E99" s="61" t="s">
        <v>61</v>
      </c>
      <c r="F99" s="61" t="s">
        <v>1291</v>
      </c>
      <c r="G99" s="61" t="s">
        <v>65</v>
      </c>
      <c r="H99" s="61" t="s">
        <v>66</v>
      </c>
      <c r="I99" s="61" t="s">
        <v>1402</v>
      </c>
      <c r="J99" s="61" t="s">
        <v>1403</v>
      </c>
      <c r="K99" s="64" t="s">
        <v>72</v>
      </c>
      <c r="L99" s="61" t="s">
        <v>1307</v>
      </c>
      <c r="M99" s="61"/>
      <c r="N99" s="61" t="s">
        <v>78</v>
      </c>
      <c r="O99" s="61" t="s">
        <v>81</v>
      </c>
      <c r="P99" s="61" t="s">
        <v>1404</v>
      </c>
      <c r="Q99" s="61" t="s">
        <v>1295</v>
      </c>
      <c r="R99" s="152">
        <v>39555</v>
      </c>
      <c r="S99" s="61" t="s">
        <v>1405</v>
      </c>
      <c r="T99" s="61"/>
      <c r="Z99" s="32"/>
      <c r="AA99" s="32"/>
    </row>
    <row r="100" spans="1:27" s="21" customFormat="1" ht="71.25" customHeight="1" x14ac:dyDescent="0.25">
      <c r="A100" s="28">
        <f t="shared" si="7"/>
        <v>20</v>
      </c>
      <c r="B100" s="63" t="s">
        <v>1406</v>
      </c>
      <c r="C100" s="61" t="s">
        <v>46</v>
      </c>
      <c r="D100" s="60">
        <v>33677</v>
      </c>
      <c r="E100" s="61" t="s">
        <v>61</v>
      </c>
      <c r="F100" s="61" t="s">
        <v>1291</v>
      </c>
      <c r="G100" s="61" t="s">
        <v>65</v>
      </c>
      <c r="H100" s="61" t="s">
        <v>66</v>
      </c>
      <c r="I100" s="61" t="s">
        <v>1407</v>
      </c>
      <c r="J100" s="61" t="s">
        <v>1408</v>
      </c>
      <c r="K100" s="64" t="s">
        <v>72</v>
      </c>
      <c r="L100" s="61" t="s">
        <v>1409</v>
      </c>
      <c r="M100" s="61"/>
      <c r="N100" s="61" t="s">
        <v>78</v>
      </c>
      <c r="O100" s="61" t="s">
        <v>112</v>
      </c>
      <c r="P100" s="61" t="s">
        <v>1410</v>
      </c>
      <c r="Q100" s="61" t="s">
        <v>1295</v>
      </c>
      <c r="R100" s="152">
        <v>43091</v>
      </c>
      <c r="S100" s="61"/>
      <c r="T100" s="61"/>
      <c r="Z100" s="32"/>
      <c r="AA100" s="32"/>
    </row>
    <row r="101" spans="1:27" s="21" customFormat="1" ht="105" customHeight="1" x14ac:dyDescent="0.25">
      <c r="A101" s="28">
        <f t="shared" si="7"/>
        <v>21</v>
      </c>
      <c r="B101" s="63" t="s">
        <v>1411</v>
      </c>
      <c r="C101" s="61" t="s">
        <v>46</v>
      </c>
      <c r="D101" s="60">
        <v>29824</v>
      </c>
      <c r="E101" s="61" t="s">
        <v>61</v>
      </c>
      <c r="F101" s="61" t="s">
        <v>1291</v>
      </c>
      <c r="G101" s="61" t="s">
        <v>65</v>
      </c>
      <c r="H101" s="61" t="s">
        <v>66</v>
      </c>
      <c r="I101" s="61" t="s">
        <v>1412</v>
      </c>
      <c r="J101" s="61" t="s">
        <v>1413</v>
      </c>
      <c r="K101" s="62" t="s">
        <v>72</v>
      </c>
      <c r="L101" s="61" t="s">
        <v>1414</v>
      </c>
      <c r="M101" s="61"/>
      <c r="N101" s="61" t="s">
        <v>78</v>
      </c>
      <c r="O101" s="61" t="s">
        <v>112</v>
      </c>
      <c r="P101" s="61" t="s">
        <v>1415</v>
      </c>
      <c r="Q101" s="61" t="s">
        <v>1295</v>
      </c>
      <c r="R101" s="152">
        <v>40333</v>
      </c>
      <c r="S101" s="61" t="s">
        <v>1356</v>
      </c>
      <c r="T101" s="61"/>
      <c r="Z101" s="32"/>
      <c r="AA101" s="32"/>
    </row>
    <row r="102" spans="1:27" s="21" customFormat="1" ht="105" customHeight="1" x14ac:dyDescent="0.25">
      <c r="A102" s="28">
        <f t="shared" si="7"/>
        <v>22</v>
      </c>
      <c r="B102" s="63" t="s">
        <v>1416</v>
      </c>
      <c r="C102" s="61" t="s">
        <v>45</v>
      </c>
      <c r="D102" s="60">
        <v>20415</v>
      </c>
      <c r="E102" s="61" t="s">
        <v>62</v>
      </c>
      <c r="F102" s="61" t="s">
        <v>1291</v>
      </c>
      <c r="G102" s="61" t="s">
        <v>65</v>
      </c>
      <c r="H102" s="61" t="s">
        <v>66</v>
      </c>
      <c r="I102" s="61" t="s">
        <v>1417</v>
      </c>
      <c r="J102" s="61" t="s">
        <v>1418</v>
      </c>
      <c r="K102" s="64" t="s">
        <v>648</v>
      </c>
      <c r="L102" s="61" t="s">
        <v>1419</v>
      </c>
      <c r="M102" s="61"/>
      <c r="N102" s="61"/>
      <c r="O102" s="61" t="s">
        <v>1420</v>
      </c>
      <c r="P102" s="61" t="s">
        <v>1421</v>
      </c>
      <c r="Q102" s="61" t="s">
        <v>1422</v>
      </c>
      <c r="R102" s="154"/>
      <c r="S102" s="61" t="s">
        <v>1356</v>
      </c>
      <c r="T102" s="61"/>
      <c r="Z102" s="32"/>
      <c r="AA102" s="32"/>
    </row>
    <row r="103" spans="1:27" s="37" customFormat="1" ht="31.5" customHeight="1" x14ac:dyDescent="0.25">
      <c r="A103" s="34" t="s">
        <v>573</v>
      </c>
      <c r="B103" s="39" t="s">
        <v>574</v>
      </c>
      <c r="C103" s="138" t="s">
        <v>481</v>
      </c>
      <c r="D103" s="139"/>
      <c r="E103" s="89"/>
      <c r="F103" s="89"/>
      <c r="G103" s="89"/>
      <c r="H103" s="89"/>
      <c r="I103" s="89"/>
      <c r="J103" s="89"/>
      <c r="K103" s="140"/>
      <c r="L103" s="89"/>
      <c r="M103" s="89"/>
      <c r="N103" s="89"/>
      <c r="O103" s="89"/>
      <c r="P103" s="89"/>
      <c r="Q103" s="89"/>
      <c r="R103" s="151"/>
      <c r="S103" s="89"/>
      <c r="T103" s="36"/>
      <c r="Z103" s="141"/>
      <c r="AA103" s="141"/>
    </row>
    <row r="104" spans="1:27" s="21" customFormat="1" ht="150.75" customHeight="1" x14ac:dyDescent="0.25">
      <c r="A104" s="28">
        <v>1</v>
      </c>
      <c r="B104" s="110" t="s">
        <v>2205</v>
      </c>
      <c r="C104" s="101" t="s">
        <v>47</v>
      </c>
      <c r="D104" s="91" t="s">
        <v>2206</v>
      </c>
      <c r="E104" s="91" t="s">
        <v>61</v>
      </c>
      <c r="F104" s="91" t="s">
        <v>63</v>
      </c>
      <c r="G104" s="92" t="s">
        <v>65</v>
      </c>
      <c r="H104" s="92" t="s">
        <v>66</v>
      </c>
      <c r="I104" s="92" t="s">
        <v>2207</v>
      </c>
      <c r="J104" s="92" t="s">
        <v>2208</v>
      </c>
      <c r="K104" s="93" t="s">
        <v>648</v>
      </c>
      <c r="L104" s="92" t="s">
        <v>2209</v>
      </c>
      <c r="M104" s="92"/>
      <c r="N104" s="92" t="s">
        <v>78</v>
      </c>
      <c r="O104" s="92" t="s">
        <v>2210</v>
      </c>
      <c r="P104" s="92" t="s">
        <v>2211</v>
      </c>
      <c r="Q104" s="92" t="s">
        <v>2212</v>
      </c>
      <c r="R104" s="155" t="s">
        <v>2213</v>
      </c>
      <c r="S104" s="92" t="s">
        <v>2661</v>
      </c>
      <c r="T104" s="28"/>
      <c r="Z104" s="32"/>
      <c r="AA104" s="32"/>
    </row>
    <row r="105" spans="1:27" s="21" customFormat="1" ht="162" customHeight="1" x14ac:dyDescent="0.25">
      <c r="A105" s="28">
        <f t="shared" si="7"/>
        <v>2</v>
      </c>
      <c r="B105" s="110" t="s">
        <v>2214</v>
      </c>
      <c r="C105" s="101" t="s">
        <v>51</v>
      </c>
      <c r="D105" s="94" t="s">
        <v>2215</v>
      </c>
      <c r="E105" s="91" t="s">
        <v>62</v>
      </c>
      <c r="F105" s="91" t="s">
        <v>63</v>
      </c>
      <c r="G105" s="91" t="s">
        <v>65</v>
      </c>
      <c r="H105" s="91" t="s">
        <v>66</v>
      </c>
      <c r="I105" s="91" t="s">
        <v>2216</v>
      </c>
      <c r="J105" s="91" t="s">
        <v>2217</v>
      </c>
      <c r="K105" s="94" t="s">
        <v>72</v>
      </c>
      <c r="L105" s="91" t="s">
        <v>1056</v>
      </c>
      <c r="M105" s="91"/>
      <c r="N105" s="91" t="s">
        <v>78</v>
      </c>
      <c r="O105" s="91" t="s">
        <v>112</v>
      </c>
      <c r="P105" s="91" t="s">
        <v>2218</v>
      </c>
      <c r="Q105" s="91" t="s">
        <v>2219</v>
      </c>
      <c r="R105" s="150" t="s">
        <v>2220</v>
      </c>
      <c r="S105" s="91" t="s">
        <v>2662</v>
      </c>
      <c r="T105" s="28"/>
      <c r="Z105" s="32"/>
      <c r="AA105" s="32"/>
    </row>
    <row r="106" spans="1:27" s="21" customFormat="1" ht="75" customHeight="1" x14ac:dyDescent="0.25">
      <c r="A106" s="28">
        <f t="shared" si="7"/>
        <v>3</v>
      </c>
      <c r="B106" s="110" t="s">
        <v>2221</v>
      </c>
      <c r="C106" s="101" t="s">
        <v>44</v>
      </c>
      <c r="D106" s="94" t="s">
        <v>2222</v>
      </c>
      <c r="E106" s="91" t="s">
        <v>61</v>
      </c>
      <c r="F106" s="91" t="s">
        <v>63</v>
      </c>
      <c r="G106" s="91" t="s">
        <v>65</v>
      </c>
      <c r="H106" s="91" t="s">
        <v>66</v>
      </c>
      <c r="I106" s="15" t="s">
        <v>2223</v>
      </c>
      <c r="J106" s="15" t="s">
        <v>2224</v>
      </c>
      <c r="K106" s="18" t="s">
        <v>72</v>
      </c>
      <c r="L106" s="15" t="s">
        <v>638</v>
      </c>
      <c r="M106" s="15"/>
      <c r="N106" s="15" t="s">
        <v>78</v>
      </c>
      <c r="O106" s="15" t="s">
        <v>112</v>
      </c>
      <c r="P106" s="15" t="s">
        <v>2225</v>
      </c>
      <c r="Q106" s="15" t="s">
        <v>2226</v>
      </c>
      <c r="R106" s="156" t="s">
        <v>2227</v>
      </c>
      <c r="S106" s="15"/>
      <c r="T106" s="28"/>
      <c r="Z106" s="32"/>
      <c r="AA106" s="32"/>
    </row>
    <row r="107" spans="1:27" s="21" customFormat="1" ht="76.5" customHeight="1" x14ac:dyDescent="0.25">
      <c r="A107" s="28">
        <f t="shared" si="7"/>
        <v>4</v>
      </c>
      <c r="B107" s="143" t="s">
        <v>2228</v>
      </c>
      <c r="C107" s="102" t="s">
        <v>43</v>
      </c>
      <c r="D107" s="95" t="s">
        <v>2229</v>
      </c>
      <c r="E107" s="95" t="s">
        <v>62</v>
      </c>
      <c r="F107" s="96" t="s">
        <v>63</v>
      </c>
      <c r="G107" s="95" t="s">
        <v>65</v>
      </c>
      <c r="H107" s="95" t="s">
        <v>66</v>
      </c>
      <c r="I107" s="95" t="s">
        <v>1853</v>
      </c>
      <c r="J107" s="95" t="s">
        <v>2230</v>
      </c>
      <c r="K107" s="97" t="s">
        <v>72</v>
      </c>
      <c r="L107" s="95" t="s">
        <v>2231</v>
      </c>
      <c r="M107" s="95"/>
      <c r="N107" s="95" t="s">
        <v>78</v>
      </c>
      <c r="O107" s="95" t="s">
        <v>112</v>
      </c>
      <c r="P107" s="95" t="s">
        <v>2232</v>
      </c>
      <c r="Q107" s="95" t="s">
        <v>2233</v>
      </c>
      <c r="R107" s="157" t="s">
        <v>2234</v>
      </c>
      <c r="S107" s="95"/>
      <c r="T107" s="28"/>
      <c r="Z107" s="32"/>
      <c r="AA107" s="32"/>
    </row>
    <row r="108" spans="1:27" s="21" customFormat="1" ht="77.25" customHeight="1" x14ac:dyDescent="0.25">
      <c r="A108" s="28">
        <f t="shared" si="7"/>
        <v>5</v>
      </c>
      <c r="B108" s="110" t="s">
        <v>2235</v>
      </c>
      <c r="C108" s="101" t="s">
        <v>45</v>
      </c>
      <c r="D108" s="91" t="s">
        <v>2236</v>
      </c>
      <c r="E108" s="91" t="s">
        <v>62</v>
      </c>
      <c r="F108" s="91" t="s">
        <v>63</v>
      </c>
      <c r="G108" s="91" t="s">
        <v>65</v>
      </c>
      <c r="H108" s="91" t="s">
        <v>66</v>
      </c>
      <c r="I108" s="91" t="s">
        <v>2237</v>
      </c>
      <c r="J108" s="92" t="s">
        <v>2238</v>
      </c>
      <c r="K108" s="93" t="s">
        <v>648</v>
      </c>
      <c r="L108" s="92" t="s">
        <v>234</v>
      </c>
      <c r="M108" s="92"/>
      <c r="N108" s="92" t="s">
        <v>234</v>
      </c>
      <c r="O108" s="92"/>
      <c r="P108" s="92" t="s">
        <v>2239</v>
      </c>
      <c r="Q108" s="92" t="s">
        <v>2240</v>
      </c>
      <c r="R108" s="155" t="s">
        <v>2241</v>
      </c>
      <c r="S108" s="92"/>
      <c r="T108" s="28"/>
      <c r="Z108" s="32"/>
      <c r="AA108" s="32"/>
    </row>
    <row r="109" spans="1:27" s="21" customFormat="1" ht="151.5" customHeight="1" x14ac:dyDescent="0.25">
      <c r="A109" s="28">
        <f t="shared" si="7"/>
        <v>6</v>
      </c>
      <c r="B109" s="110" t="s">
        <v>2242</v>
      </c>
      <c r="C109" s="101" t="s">
        <v>48</v>
      </c>
      <c r="D109" s="91" t="s">
        <v>2243</v>
      </c>
      <c r="E109" s="91" t="s">
        <v>62</v>
      </c>
      <c r="F109" s="91" t="s">
        <v>63</v>
      </c>
      <c r="G109" s="91" t="s">
        <v>65</v>
      </c>
      <c r="H109" s="91" t="s">
        <v>66</v>
      </c>
      <c r="I109" s="91" t="s">
        <v>2244</v>
      </c>
      <c r="J109" s="91" t="s">
        <v>2245</v>
      </c>
      <c r="K109" s="94" t="s">
        <v>648</v>
      </c>
      <c r="L109" s="91" t="s">
        <v>74</v>
      </c>
      <c r="M109" s="91"/>
      <c r="N109" s="91" t="s">
        <v>79</v>
      </c>
      <c r="O109" s="91" t="s">
        <v>81</v>
      </c>
      <c r="P109" s="91" t="s">
        <v>2246</v>
      </c>
      <c r="Q109" s="91" t="s">
        <v>2247</v>
      </c>
      <c r="R109" s="150" t="s">
        <v>2248</v>
      </c>
      <c r="S109" s="91" t="s">
        <v>2660</v>
      </c>
      <c r="T109" s="28"/>
      <c r="Z109" s="32"/>
      <c r="AA109" s="32"/>
    </row>
    <row r="110" spans="1:27" s="21" customFormat="1" ht="74.25" customHeight="1" x14ac:dyDescent="0.25">
      <c r="A110" s="28">
        <f t="shared" si="7"/>
        <v>7</v>
      </c>
      <c r="B110" s="110" t="s">
        <v>2249</v>
      </c>
      <c r="C110" s="101" t="s">
        <v>49</v>
      </c>
      <c r="D110" s="91" t="s">
        <v>2250</v>
      </c>
      <c r="E110" s="91" t="s">
        <v>62</v>
      </c>
      <c r="F110" s="91" t="s">
        <v>63</v>
      </c>
      <c r="G110" s="91" t="s">
        <v>65</v>
      </c>
      <c r="H110" s="91" t="s">
        <v>66</v>
      </c>
      <c r="I110" s="91" t="s">
        <v>2251</v>
      </c>
      <c r="J110" s="91" t="s">
        <v>2252</v>
      </c>
      <c r="K110" s="94" t="s">
        <v>72</v>
      </c>
      <c r="L110" s="91" t="s">
        <v>544</v>
      </c>
      <c r="M110" s="91"/>
      <c r="N110" s="91" t="s">
        <v>234</v>
      </c>
      <c r="O110" s="91" t="s">
        <v>112</v>
      </c>
      <c r="P110" s="91" t="s">
        <v>2253</v>
      </c>
      <c r="Q110" s="91" t="s">
        <v>2219</v>
      </c>
      <c r="R110" s="158" t="s">
        <v>2254</v>
      </c>
      <c r="S110" s="91"/>
      <c r="T110" s="28"/>
      <c r="Z110" s="32"/>
      <c r="AA110" s="32"/>
    </row>
    <row r="111" spans="1:27" s="21" customFormat="1" ht="153" customHeight="1" x14ac:dyDescent="0.25">
      <c r="A111" s="28">
        <f t="shared" si="7"/>
        <v>8</v>
      </c>
      <c r="B111" s="144" t="s">
        <v>2255</v>
      </c>
      <c r="C111" s="101" t="s">
        <v>43</v>
      </c>
      <c r="D111" s="98">
        <v>31021</v>
      </c>
      <c r="E111" s="92" t="s">
        <v>61</v>
      </c>
      <c r="F111" s="99" t="s">
        <v>63</v>
      </c>
      <c r="G111" s="92" t="s">
        <v>65</v>
      </c>
      <c r="H111" s="92" t="s">
        <v>66</v>
      </c>
      <c r="I111" s="92" t="s">
        <v>2256</v>
      </c>
      <c r="J111" s="92" t="s">
        <v>2257</v>
      </c>
      <c r="K111" s="93" t="s">
        <v>72</v>
      </c>
      <c r="L111" s="92" t="s">
        <v>2258</v>
      </c>
      <c r="M111" s="92"/>
      <c r="N111" s="92" t="s">
        <v>78</v>
      </c>
      <c r="O111" s="92"/>
      <c r="P111" s="92" t="s">
        <v>2259</v>
      </c>
      <c r="Q111" s="92" t="s">
        <v>2219</v>
      </c>
      <c r="R111" s="159" t="s">
        <v>2260</v>
      </c>
      <c r="S111" s="92" t="s">
        <v>2261</v>
      </c>
      <c r="T111" s="28"/>
      <c r="Z111" s="32"/>
      <c r="AA111" s="32"/>
    </row>
    <row r="112" spans="1:27" s="21" customFormat="1" ht="162" customHeight="1" x14ac:dyDescent="0.25">
      <c r="A112" s="28">
        <f t="shared" si="7"/>
        <v>9</v>
      </c>
      <c r="B112" s="110" t="s">
        <v>2262</v>
      </c>
      <c r="C112" s="101" t="s">
        <v>48</v>
      </c>
      <c r="D112" s="91" t="s">
        <v>2263</v>
      </c>
      <c r="E112" s="91" t="s">
        <v>61</v>
      </c>
      <c r="F112" s="91" t="s">
        <v>63</v>
      </c>
      <c r="G112" s="91" t="s">
        <v>65</v>
      </c>
      <c r="H112" s="91" t="s">
        <v>66</v>
      </c>
      <c r="I112" s="91" t="s">
        <v>1402</v>
      </c>
      <c r="J112" s="91" t="s">
        <v>2264</v>
      </c>
      <c r="K112" s="94" t="s">
        <v>72</v>
      </c>
      <c r="L112" s="91" t="s">
        <v>2265</v>
      </c>
      <c r="M112" s="91"/>
      <c r="N112" s="91" t="s">
        <v>79</v>
      </c>
      <c r="O112" s="91" t="s">
        <v>112</v>
      </c>
      <c r="P112" s="91" t="s">
        <v>2266</v>
      </c>
      <c r="Q112" s="91" t="s">
        <v>2219</v>
      </c>
      <c r="R112" s="158" t="s">
        <v>2267</v>
      </c>
      <c r="S112" s="91" t="s">
        <v>2268</v>
      </c>
      <c r="T112" s="28"/>
      <c r="Z112" s="32"/>
      <c r="AA112" s="32"/>
    </row>
    <row r="113" spans="1:27" s="21" customFormat="1" ht="62.25" customHeight="1" x14ac:dyDescent="0.25">
      <c r="A113" s="28">
        <f t="shared" si="7"/>
        <v>10</v>
      </c>
      <c r="B113" s="110" t="s">
        <v>2269</v>
      </c>
      <c r="C113" s="101" t="s">
        <v>44</v>
      </c>
      <c r="D113" s="91" t="s">
        <v>2270</v>
      </c>
      <c r="E113" s="91" t="s">
        <v>62</v>
      </c>
      <c r="F113" s="91" t="s">
        <v>63</v>
      </c>
      <c r="G113" s="91" t="s">
        <v>65</v>
      </c>
      <c r="H113" s="91" t="s">
        <v>66</v>
      </c>
      <c r="I113" s="92" t="s">
        <v>2271</v>
      </c>
      <c r="J113" s="92" t="s">
        <v>2272</v>
      </c>
      <c r="K113" s="93" t="s">
        <v>72</v>
      </c>
      <c r="L113" s="92" t="s">
        <v>2273</v>
      </c>
      <c r="M113" s="92"/>
      <c r="N113" s="92" t="s">
        <v>79</v>
      </c>
      <c r="O113" s="92" t="s">
        <v>2210</v>
      </c>
      <c r="P113" s="92" t="s">
        <v>1344</v>
      </c>
      <c r="Q113" s="92" t="s">
        <v>2219</v>
      </c>
      <c r="R113" s="159" t="s">
        <v>2274</v>
      </c>
      <c r="S113" s="92"/>
      <c r="T113" s="28"/>
      <c r="Z113" s="32"/>
      <c r="AA113" s="32"/>
    </row>
    <row r="114" spans="1:27" s="21" customFormat="1" ht="63" x14ac:dyDescent="0.25">
      <c r="A114" s="28">
        <f t="shared" si="7"/>
        <v>11</v>
      </c>
      <c r="B114" s="110" t="s">
        <v>2275</v>
      </c>
      <c r="C114" s="101" t="s">
        <v>50</v>
      </c>
      <c r="D114" s="91" t="s">
        <v>2276</v>
      </c>
      <c r="E114" s="91" t="s">
        <v>62</v>
      </c>
      <c r="F114" s="91" t="s">
        <v>63</v>
      </c>
      <c r="G114" s="91" t="s">
        <v>65</v>
      </c>
      <c r="H114" s="91" t="s">
        <v>66</v>
      </c>
      <c r="I114" s="91" t="s">
        <v>2277</v>
      </c>
      <c r="J114" s="91" t="s">
        <v>2264</v>
      </c>
      <c r="K114" s="94" t="s">
        <v>72</v>
      </c>
      <c r="L114" s="91" t="s">
        <v>2278</v>
      </c>
      <c r="M114" s="91" t="s">
        <v>2008</v>
      </c>
      <c r="N114" s="91" t="s">
        <v>78</v>
      </c>
      <c r="O114" s="91" t="s">
        <v>209</v>
      </c>
      <c r="P114" s="91" t="s">
        <v>2279</v>
      </c>
      <c r="Q114" s="91" t="s">
        <v>2219</v>
      </c>
      <c r="R114" s="150" t="s">
        <v>2280</v>
      </c>
      <c r="S114" s="91"/>
      <c r="T114" s="28"/>
      <c r="Z114" s="32"/>
      <c r="AA114" s="32"/>
    </row>
    <row r="115" spans="1:27" s="21" customFormat="1" ht="63" x14ac:dyDescent="0.25">
      <c r="A115" s="28">
        <f t="shared" si="7"/>
        <v>12</v>
      </c>
      <c r="B115" s="110" t="s">
        <v>2281</v>
      </c>
      <c r="C115" s="101" t="s">
        <v>46</v>
      </c>
      <c r="D115" s="91" t="s">
        <v>2282</v>
      </c>
      <c r="E115" s="91" t="s">
        <v>62</v>
      </c>
      <c r="F115" s="91" t="s">
        <v>63</v>
      </c>
      <c r="G115" s="15" t="s">
        <v>65</v>
      </c>
      <c r="H115" s="15" t="s">
        <v>66</v>
      </c>
      <c r="I115" s="15" t="s">
        <v>2283</v>
      </c>
      <c r="J115" s="15" t="s">
        <v>2284</v>
      </c>
      <c r="K115" s="18" t="s">
        <v>72</v>
      </c>
      <c r="L115" s="15" t="s">
        <v>2285</v>
      </c>
      <c r="M115" s="15" t="s">
        <v>2286</v>
      </c>
      <c r="N115" s="15" t="s">
        <v>79</v>
      </c>
      <c r="O115" s="15" t="s">
        <v>209</v>
      </c>
      <c r="P115" s="15" t="s">
        <v>2287</v>
      </c>
      <c r="Q115" s="15" t="s">
        <v>2219</v>
      </c>
      <c r="R115" s="160" t="s">
        <v>2288</v>
      </c>
      <c r="S115" s="15"/>
      <c r="T115" s="28"/>
      <c r="Z115" s="32"/>
      <c r="AA115" s="32"/>
    </row>
    <row r="116" spans="1:27" s="21" customFormat="1" ht="47.25" x14ac:dyDescent="0.25">
      <c r="A116" s="28">
        <f t="shared" si="7"/>
        <v>13</v>
      </c>
      <c r="B116" s="110" t="s">
        <v>2289</v>
      </c>
      <c r="C116" s="101" t="s">
        <v>51</v>
      </c>
      <c r="D116" s="91" t="s">
        <v>2290</v>
      </c>
      <c r="E116" s="91" t="s">
        <v>61</v>
      </c>
      <c r="F116" s="91" t="s">
        <v>63</v>
      </c>
      <c r="G116" s="91" t="s">
        <v>65</v>
      </c>
      <c r="H116" s="91" t="s">
        <v>66</v>
      </c>
      <c r="I116" s="91" t="s">
        <v>2291</v>
      </c>
      <c r="J116" s="91" t="s">
        <v>2292</v>
      </c>
      <c r="K116" s="94" t="s">
        <v>648</v>
      </c>
      <c r="L116" s="91" t="s">
        <v>2293</v>
      </c>
      <c r="M116" s="91"/>
      <c r="N116" s="91" t="s">
        <v>78</v>
      </c>
      <c r="O116" s="91"/>
      <c r="P116" s="91" t="s">
        <v>2294</v>
      </c>
      <c r="Q116" s="91" t="s">
        <v>2295</v>
      </c>
      <c r="R116" s="150" t="s">
        <v>2296</v>
      </c>
      <c r="S116" s="91"/>
      <c r="T116" s="28"/>
      <c r="Z116" s="32"/>
      <c r="AA116" s="32"/>
    </row>
    <row r="117" spans="1:27" s="21" customFormat="1" ht="141.75" x14ac:dyDescent="0.25">
      <c r="A117" s="28">
        <f t="shared" si="7"/>
        <v>14</v>
      </c>
      <c r="B117" s="110" t="s">
        <v>229</v>
      </c>
      <c r="C117" s="101" t="s">
        <v>52</v>
      </c>
      <c r="D117" s="91" t="s">
        <v>245</v>
      </c>
      <c r="E117" s="91" t="s">
        <v>62</v>
      </c>
      <c r="F117" s="91" t="s">
        <v>63</v>
      </c>
      <c r="G117" s="91" t="s">
        <v>65</v>
      </c>
      <c r="H117" s="91" t="s">
        <v>66</v>
      </c>
      <c r="I117" s="91" t="s">
        <v>2297</v>
      </c>
      <c r="J117" s="91" t="s">
        <v>2298</v>
      </c>
      <c r="K117" s="94" t="s">
        <v>72</v>
      </c>
      <c r="L117" s="91" t="s">
        <v>2299</v>
      </c>
      <c r="M117" s="91" t="s">
        <v>2299</v>
      </c>
      <c r="N117" s="91" t="s">
        <v>79</v>
      </c>
      <c r="O117" s="91" t="s">
        <v>209</v>
      </c>
      <c r="P117" s="91" t="s">
        <v>2300</v>
      </c>
      <c r="Q117" s="91" t="s">
        <v>2219</v>
      </c>
      <c r="R117" s="158" t="s">
        <v>250</v>
      </c>
      <c r="S117" s="91" t="s">
        <v>2301</v>
      </c>
      <c r="T117" s="28"/>
      <c r="Z117" s="32"/>
      <c r="AA117" s="32"/>
    </row>
    <row r="118" spans="1:27" s="21" customFormat="1" ht="63" x14ac:dyDescent="0.25">
      <c r="A118" s="28">
        <f t="shared" si="7"/>
        <v>15</v>
      </c>
      <c r="B118" s="110" t="s">
        <v>2302</v>
      </c>
      <c r="C118" s="101" t="s">
        <v>49</v>
      </c>
      <c r="D118" s="91" t="s">
        <v>2303</v>
      </c>
      <c r="E118" s="91" t="s">
        <v>62</v>
      </c>
      <c r="F118" s="91" t="s">
        <v>63</v>
      </c>
      <c r="G118" s="91" t="s">
        <v>65</v>
      </c>
      <c r="H118" s="91" t="s">
        <v>66</v>
      </c>
      <c r="I118" s="91" t="s">
        <v>2304</v>
      </c>
      <c r="J118" s="91" t="s">
        <v>2305</v>
      </c>
      <c r="K118" s="94" t="s">
        <v>648</v>
      </c>
      <c r="L118" s="91" t="s">
        <v>2306</v>
      </c>
      <c r="M118" s="91"/>
      <c r="N118" s="91" t="s">
        <v>2307</v>
      </c>
      <c r="O118" s="91" t="s">
        <v>2308</v>
      </c>
      <c r="P118" s="91" t="s">
        <v>2309</v>
      </c>
      <c r="Q118" s="91" t="s">
        <v>2310</v>
      </c>
      <c r="R118" s="150" t="s">
        <v>2311</v>
      </c>
      <c r="S118" s="91"/>
      <c r="T118" s="28"/>
      <c r="Z118" s="32"/>
      <c r="AA118" s="32"/>
    </row>
    <row r="119" spans="1:27" s="21" customFormat="1" ht="47.25" x14ac:dyDescent="0.25">
      <c r="A119" s="28">
        <f t="shared" si="7"/>
        <v>16</v>
      </c>
      <c r="B119" s="110" t="s">
        <v>2312</v>
      </c>
      <c r="C119" s="101" t="s">
        <v>50</v>
      </c>
      <c r="D119" s="91" t="s">
        <v>2313</v>
      </c>
      <c r="E119" s="91" t="s">
        <v>61</v>
      </c>
      <c r="F119" s="91" t="s">
        <v>63</v>
      </c>
      <c r="G119" s="91" t="s">
        <v>65</v>
      </c>
      <c r="H119" s="91" t="s">
        <v>66</v>
      </c>
      <c r="I119" s="91" t="s">
        <v>2314</v>
      </c>
      <c r="J119" s="91" t="s">
        <v>2264</v>
      </c>
      <c r="K119" s="94" t="s">
        <v>72</v>
      </c>
      <c r="L119" s="91" t="s">
        <v>179</v>
      </c>
      <c r="M119" s="91"/>
      <c r="N119" s="91" t="s">
        <v>234</v>
      </c>
      <c r="O119" s="91" t="s">
        <v>112</v>
      </c>
      <c r="P119" s="91" t="s">
        <v>2315</v>
      </c>
      <c r="Q119" s="91" t="s">
        <v>2316</v>
      </c>
      <c r="R119" s="158" t="s">
        <v>2317</v>
      </c>
      <c r="S119" s="91"/>
      <c r="T119" s="28"/>
      <c r="Z119" s="32"/>
      <c r="AA119" s="32"/>
    </row>
    <row r="120" spans="1:27" s="21" customFormat="1" ht="94.5" x14ac:dyDescent="0.25">
      <c r="A120" s="28">
        <f t="shared" si="7"/>
        <v>17</v>
      </c>
      <c r="B120" s="110" t="s">
        <v>2318</v>
      </c>
      <c r="C120" s="101" t="s">
        <v>52</v>
      </c>
      <c r="D120" s="94" t="s">
        <v>2319</v>
      </c>
      <c r="E120" s="91" t="s">
        <v>61</v>
      </c>
      <c r="F120" s="91" t="s">
        <v>63</v>
      </c>
      <c r="G120" s="91" t="s">
        <v>65</v>
      </c>
      <c r="H120" s="91" t="s">
        <v>66</v>
      </c>
      <c r="I120" s="91" t="s">
        <v>2320</v>
      </c>
      <c r="J120" s="91" t="s">
        <v>2321</v>
      </c>
      <c r="K120" s="94" t="s">
        <v>72</v>
      </c>
      <c r="L120" s="91"/>
      <c r="M120" s="91"/>
      <c r="N120" s="91"/>
      <c r="O120" s="91"/>
      <c r="P120" s="91" t="s">
        <v>2322</v>
      </c>
      <c r="Q120" s="91" t="s">
        <v>2323</v>
      </c>
      <c r="R120" s="150"/>
      <c r="S120" s="91"/>
      <c r="T120" s="28"/>
      <c r="Z120" s="32"/>
      <c r="AA120" s="32"/>
    </row>
    <row r="121" spans="1:27" s="21" customFormat="1" ht="63" x14ac:dyDescent="0.25">
      <c r="A121" s="28">
        <f t="shared" si="7"/>
        <v>18</v>
      </c>
      <c r="B121" s="110" t="s">
        <v>2324</v>
      </c>
      <c r="C121" s="101" t="s">
        <v>45</v>
      </c>
      <c r="D121" s="91" t="s">
        <v>2325</v>
      </c>
      <c r="E121" s="91" t="s">
        <v>61</v>
      </c>
      <c r="F121" s="91" t="s">
        <v>63</v>
      </c>
      <c r="G121" s="91" t="s">
        <v>65</v>
      </c>
      <c r="H121" s="91" t="s">
        <v>66</v>
      </c>
      <c r="I121" s="91" t="s">
        <v>2326</v>
      </c>
      <c r="J121" s="92" t="s">
        <v>2327</v>
      </c>
      <c r="K121" s="93" t="s">
        <v>72</v>
      </c>
      <c r="L121" s="92" t="s">
        <v>2328</v>
      </c>
      <c r="M121" s="92"/>
      <c r="N121" s="92" t="s">
        <v>78</v>
      </c>
      <c r="O121" s="92" t="s">
        <v>112</v>
      </c>
      <c r="P121" s="92" t="s">
        <v>2329</v>
      </c>
      <c r="Q121" s="92" t="s">
        <v>2219</v>
      </c>
      <c r="R121" s="155" t="s">
        <v>2330</v>
      </c>
      <c r="S121" s="92"/>
      <c r="T121" s="28"/>
      <c r="Z121" s="32"/>
      <c r="AA121" s="32"/>
    </row>
    <row r="122" spans="1:27" s="21" customFormat="1" ht="63" x14ac:dyDescent="0.25">
      <c r="A122" s="28">
        <f t="shared" si="7"/>
        <v>19</v>
      </c>
      <c r="B122" s="110" t="s">
        <v>2331</v>
      </c>
      <c r="C122" s="101" t="s">
        <v>46</v>
      </c>
      <c r="D122" s="91" t="s">
        <v>2332</v>
      </c>
      <c r="E122" s="91" t="s">
        <v>62</v>
      </c>
      <c r="F122" s="91" t="s">
        <v>63</v>
      </c>
      <c r="G122" s="92" t="s">
        <v>65</v>
      </c>
      <c r="H122" s="92" t="s">
        <v>66</v>
      </c>
      <c r="I122" s="92" t="s">
        <v>2333</v>
      </c>
      <c r="J122" s="92" t="s">
        <v>2334</v>
      </c>
      <c r="K122" s="93" t="s">
        <v>648</v>
      </c>
      <c r="L122" s="92" t="s">
        <v>2335</v>
      </c>
      <c r="M122" s="92"/>
      <c r="N122" s="92" t="s">
        <v>234</v>
      </c>
      <c r="O122" s="92"/>
      <c r="P122" s="92" t="s">
        <v>2211</v>
      </c>
      <c r="Q122" s="92" t="s">
        <v>2336</v>
      </c>
      <c r="R122" s="159" t="s">
        <v>2337</v>
      </c>
      <c r="S122" s="92"/>
      <c r="T122" s="28"/>
      <c r="Z122" s="32"/>
      <c r="AA122" s="32"/>
    </row>
    <row r="123" spans="1:27" s="21" customFormat="1" ht="47.25" x14ac:dyDescent="0.25">
      <c r="A123" s="28">
        <f t="shared" si="7"/>
        <v>20</v>
      </c>
      <c r="B123" s="110" t="s">
        <v>2338</v>
      </c>
      <c r="C123" s="101" t="s">
        <v>47</v>
      </c>
      <c r="D123" s="91" t="s">
        <v>2339</v>
      </c>
      <c r="E123" s="91" t="s">
        <v>62</v>
      </c>
      <c r="F123" s="91" t="s">
        <v>63</v>
      </c>
      <c r="G123" s="92" t="s">
        <v>65</v>
      </c>
      <c r="H123" s="92" t="s">
        <v>66</v>
      </c>
      <c r="I123" s="92" t="s">
        <v>2340</v>
      </c>
      <c r="J123" s="92" t="s">
        <v>2208</v>
      </c>
      <c r="K123" s="93" t="s">
        <v>72</v>
      </c>
      <c r="L123" s="92" t="s">
        <v>2341</v>
      </c>
      <c r="M123" s="92"/>
      <c r="N123" s="92" t="s">
        <v>234</v>
      </c>
      <c r="O123" s="92" t="s">
        <v>112</v>
      </c>
      <c r="P123" s="92" t="s">
        <v>1410</v>
      </c>
      <c r="Q123" s="92" t="s">
        <v>2219</v>
      </c>
      <c r="R123" s="159"/>
      <c r="S123" s="92"/>
      <c r="T123" s="28"/>
      <c r="Z123" s="32"/>
      <c r="AA123" s="32"/>
    </row>
    <row r="124" spans="1:27" s="21" customFormat="1" ht="63" x14ac:dyDescent="0.25">
      <c r="A124" s="28">
        <f t="shared" si="7"/>
        <v>21</v>
      </c>
      <c r="B124" s="144" t="s">
        <v>2342</v>
      </c>
      <c r="C124" s="101" t="s">
        <v>43</v>
      </c>
      <c r="D124" s="92" t="s">
        <v>2343</v>
      </c>
      <c r="E124" s="99" t="s">
        <v>61</v>
      </c>
      <c r="F124" s="99" t="s">
        <v>63</v>
      </c>
      <c r="G124" s="99" t="s">
        <v>65</v>
      </c>
      <c r="H124" s="99" t="s">
        <v>66</v>
      </c>
      <c r="I124" s="92" t="s">
        <v>2344</v>
      </c>
      <c r="J124" s="92" t="s">
        <v>2345</v>
      </c>
      <c r="K124" s="92"/>
      <c r="L124" s="92" t="s">
        <v>2346</v>
      </c>
      <c r="M124" s="92"/>
      <c r="N124" s="92" t="s">
        <v>234</v>
      </c>
      <c r="O124" s="92"/>
      <c r="P124" s="92" t="s">
        <v>2347</v>
      </c>
      <c r="Q124" s="92" t="s">
        <v>2348</v>
      </c>
      <c r="R124" s="155" t="s">
        <v>2349</v>
      </c>
      <c r="S124" s="92"/>
      <c r="T124" s="28"/>
      <c r="Z124" s="32"/>
      <c r="AA124" s="32"/>
    </row>
    <row r="125" spans="1:27" s="37" customFormat="1" ht="26.25" customHeight="1" x14ac:dyDescent="0.25">
      <c r="A125" s="34" t="s">
        <v>575</v>
      </c>
      <c r="B125" s="39" t="s">
        <v>576</v>
      </c>
      <c r="C125" s="138" t="s">
        <v>481</v>
      </c>
      <c r="D125" s="139"/>
      <c r="E125" s="89"/>
      <c r="F125" s="89"/>
      <c r="G125" s="89"/>
      <c r="H125" s="89"/>
      <c r="I125" s="89"/>
      <c r="J125" s="89"/>
      <c r="K125" s="140"/>
      <c r="L125" s="89"/>
      <c r="M125" s="89"/>
      <c r="N125" s="89"/>
      <c r="O125" s="89"/>
      <c r="P125" s="89"/>
      <c r="Q125" s="89"/>
      <c r="R125" s="151"/>
      <c r="S125" s="89"/>
      <c r="T125" s="36"/>
      <c r="Z125" s="141"/>
      <c r="AA125" s="141"/>
    </row>
    <row r="126" spans="1:27" s="21" customFormat="1" ht="63" x14ac:dyDescent="0.25">
      <c r="A126" s="28">
        <v>1</v>
      </c>
      <c r="B126" s="47" t="s">
        <v>828</v>
      </c>
      <c r="C126" s="48" t="s">
        <v>48</v>
      </c>
      <c r="D126" s="49" t="s">
        <v>829</v>
      </c>
      <c r="E126" s="50" t="s">
        <v>62</v>
      </c>
      <c r="F126" s="61" t="s">
        <v>1107</v>
      </c>
      <c r="G126" s="50" t="s">
        <v>65</v>
      </c>
      <c r="H126" s="50" t="s">
        <v>66</v>
      </c>
      <c r="I126" s="48" t="s">
        <v>830</v>
      </c>
      <c r="J126" s="48" t="s">
        <v>831</v>
      </c>
      <c r="K126" s="51">
        <v>44542</v>
      </c>
      <c r="L126" s="48" t="s">
        <v>833</v>
      </c>
      <c r="M126" s="48" t="s">
        <v>834</v>
      </c>
      <c r="N126" s="48" t="s">
        <v>79</v>
      </c>
      <c r="O126" s="48" t="s">
        <v>835</v>
      </c>
      <c r="P126" s="48" t="s">
        <v>836</v>
      </c>
      <c r="Q126" s="48" t="s">
        <v>832</v>
      </c>
      <c r="R126" s="161" t="s">
        <v>837</v>
      </c>
      <c r="S126" s="48"/>
      <c r="T126" s="48"/>
      <c r="Z126" s="32"/>
      <c r="AA126" s="32"/>
    </row>
    <row r="127" spans="1:27" s="21" customFormat="1" ht="78.75" x14ac:dyDescent="0.25">
      <c r="A127" s="28">
        <f t="shared" si="7"/>
        <v>2</v>
      </c>
      <c r="B127" s="47" t="s">
        <v>838</v>
      </c>
      <c r="C127" s="48" t="s">
        <v>43</v>
      </c>
      <c r="D127" s="49" t="s">
        <v>839</v>
      </c>
      <c r="E127" s="50" t="s">
        <v>62</v>
      </c>
      <c r="F127" s="61" t="s">
        <v>1107</v>
      </c>
      <c r="G127" s="50" t="s">
        <v>65</v>
      </c>
      <c r="H127" s="50" t="s">
        <v>66</v>
      </c>
      <c r="I127" s="48" t="s">
        <v>840</v>
      </c>
      <c r="J127" s="48" t="s">
        <v>841</v>
      </c>
      <c r="K127" s="51">
        <v>44542</v>
      </c>
      <c r="L127" s="48" t="s">
        <v>843</v>
      </c>
      <c r="M127" s="48"/>
      <c r="N127" s="48" t="s">
        <v>78</v>
      </c>
      <c r="O127" s="48" t="s">
        <v>81</v>
      </c>
      <c r="P127" s="48" t="s">
        <v>844</v>
      </c>
      <c r="Q127" s="48" t="s">
        <v>842</v>
      </c>
      <c r="R127" s="162" t="s">
        <v>845</v>
      </c>
      <c r="S127" s="48" t="s">
        <v>846</v>
      </c>
      <c r="T127" s="48"/>
      <c r="Z127" s="32"/>
      <c r="AA127" s="32"/>
    </row>
    <row r="128" spans="1:27" s="21" customFormat="1" ht="63" x14ac:dyDescent="0.25">
      <c r="A128" s="28">
        <f t="shared" si="7"/>
        <v>3</v>
      </c>
      <c r="B128" s="47" t="s">
        <v>847</v>
      </c>
      <c r="C128" s="48" t="s">
        <v>50</v>
      </c>
      <c r="D128" s="49" t="s">
        <v>848</v>
      </c>
      <c r="E128" s="50" t="s">
        <v>62</v>
      </c>
      <c r="F128" s="61" t="s">
        <v>1107</v>
      </c>
      <c r="G128" s="50" t="s">
        <v>65</v>
      </c>
      <c r="H128" s="50" t="s">
        <v>66</v>
      </c>
      <c r="I128" s="48" t="s">
        <v>849</v>
      </c>
      <c r="J128" s="48" t="s">
        <v>850</v>
      </c>
      <c r="K128" s="51" t="s">
        <v>72</v>
      </c>
      <c r="L128" s="48" t="s">
        <v>852</v>
      </c>
      <c r="M128" s="48" t="s">
        <v>853</v>
      </c>
      <c r="N128" s="48" t="s">
        <v>79</v>
      </c>
      <c r="O128" s="48" t="s">
        <v>854</v>
      </c>
      <c r="P128" s="48" t="s">
        <v>855</v>
      </c>
      <c r="Q128" s="48" t="s">
        <v>851</v>
      </c>
      <c r="R128" s="163" t="s">
        <v>856</v>
      </c>
      <c r="S128" s="48"/>
      <c r="T128" s="48"/>
      <c r="Z128" s="32"/>
      <c r="AA128" s="32"/>
    </row>
    <row r="129" spans="1:27" s="21" customFormat="1" ht="78.75" x14ac:dyDescent="0.25">
      <c r="A129" s="28">
        <f t="shared" si="7"/>
        <v>4</v>
      </c>
      <c r="B129" s="47" t="s">
        <v>857</v>
      </c>
      <c r="C129" s="48" t="s">
        <v>50</v>
      </c>
      <c r="D129" s="49" t="s">
        <v>858</v>
      </c>
      <c r="E129" s="50" t="s">
        <v>62</v>
      </c>
      <c r="F129" s="61" t="s">
        <v>1107</v>
      </c>
      <c r="G129" s="50" t="s">
        <v>65</v>
      </c>
      <c r="H129" s="50" t="s">
        <v>66</v>
      </c>
      <c r="I129" s="48" t="s">
        <v>859</v>
      </c>
      <c r="J129" s="48" t="s">
        <v>860</v>
      </c>
      <c r="K129" s="51">
        <v>44542</v>
      </c>
      <c r="L129" s="48" t="s">
        <v>862</v>
      </c>
      <c r="M129" s="48"/>
      <c r="N129" s="48" t="s">
        <v>78</v>
      </c>
      <c r="O129" s="48" t="s">
        <v>854</v>
      </c>
      <c r="P129" s="48" t="s">
        <v>863</v>
      </c>
      <c r="Q129" s="48" t="s">
        <v>861</v>
      </c>
      <c r="R129" s="164" t="s">
        <v>864</v>
      </c>
      <c r="S129" s="48" t="s">
        <v>846</v>
      </c>
      <c r="T129" s="48"/>
      <c r="Z129" s="32"/>
      <c r="AA129" s="32"/>
    </row>
    <row r="130" spans="1:27" s="21" customFormat="1" ht="63" x14ac:dyDescent="0.25">
      <c r="A130" s="28">
        <f t="shared" si="7"/>
        <v>5</v>
      </c>
      <c r="B130" s="47" t="s">
        <v>865</v>
      </c>
      <c r="C130" s="48" t="s">
        <v>44</v>
      </c>
      <c r="D130" s="49" t="s">
        <v>866</v>
      </c>
      <c r="E130" s="50" t="s">
        <v>62</v>
      </c>
      <c r="F130" s="61" t="s">
        <v>1107</v>
      </c>
      <c r="G130" s="50" t="s">
        <v>65</v>
      </c>
      <c r="H130" s="50" t="s">
        <v>66</v>
      </c>
      <c r="I130" s="48" t="s">
        <v>867</v>
      </c>
      <c r="J130" s="48" t="s">
        <v>868</v>
      </c>
      <c r="K130" s="51">
        <v>44479</v>
      </c>
      <c r="L130" s="48" t="s">
        <v>870</v>
      </c>
      <c r="M130" s="48"/>
      <c r="N130" s="48" t="s">
        <v>78</v>
      </c>
      <c r="O130" s="48" t="s">
        <v>112</v>
      </c>
      <c r="P130" s="48" t="s">
        <v>871</v>
      </c>
      <c r="Q130" s="48" t="s">
        <v>869</v>
      </c>
      <c r="R130" s="162" t="s">
        <v>872</v>
      </c>
      <c r="S130" s="48"/>
      <c r="T130" s="48"/>
      <c r="Z130" s="32"/>
      <c r="AA130" s="32"/>
    </row>
    <row r="131" spans="1:27" s="21" customFormat="1" ht="78.75" x14ac:dyDescent="0.25">
      <c r="A131" s="28">
        <f t="shared" si="7"/>
        <v>6</v>
      </c>
      <c r="B131" s="107" t="s">
        <v>873</v>
      </c>
      <c r="C131" s="48" t="s">
        <v>49</v>
      </c>
      <c r="D131" s="49" t="s">
        <v>874</v>
      </c>
      <c r="E131" s="50" t="s">
        <v>61</v>
      </c>
      <c r="F131" s="61" t="s">
        <v>1107</v>
      </c>
      <c r="G131" s="50" t="s">
        <v>65</v>
      </c>
      <c r="H131" s="50" t="s">
        <v>66</v>
      </c>
      <c r="I131" s="48" t="s">
        <v>875</v>
      </c>
      <c r="J131" s="48" t="s">
        <v>876</v>
      </c>
      <c r="K131" s="51">
        <v>44542</v>
      </c>
      <c r="L131" s="48" t="s">
        <v>877</v>
      </c>
      <c r="M131" s="48"/>
      <c r="N131" s="48" t="s">
        <v>78</v>
      </c>
      <c r="O131" s="48" t="s">
        <v>112</v>
      </c>
      <c r="P131" s="48" t="s">
        <v>878</v>
      </c>
      <c r="Q131" s="48" t="s">
        <v>879</v>
      </c>
      <c r="R131" s="164" t="s">
        <v>880</v>
      </c>
      <c r="S131" s="107"/>
      <c r="T131" s="107"/>
      <c r="Z131" s="32"/>
      <c r="AA131" s="32"/>
    </row>
    <row r="132" spans="1:27" s="21" customFormat="1" ht="126" x14ac:dyDescent="0.25">
      <c r="A132" s="28">
        <f t="shared" si="7"/>
        <v>7</v>
      </c>
      <c r="B132" s="47" t="s">
        <v>881</v>
      </c>
      <c r="C132" s="48" t="s">
        <v>49</v>
      </c>
      <c r="D132" s="49" t="s">
        <v>882</v>
      </c>
      <c r="E132" s="50" t="s">
        <v>62</v>
      </c>
      <c r="F132" s="61" t="s">
        <v>1107</v>
      </c>
      <c r="G132" s="50" t="s">
        <v>65</v>
      </c>
      <c r="H132" s="50" t="s">
        <v>66</v>
      </c>
      <c r="I132" s="48" t="s">
        <v>883</v>
      </c>
      <c r="J132" s="48" t="s">
        <v>884</v>
      </c>
      <c r="K132" s="51">
        <v>44542</v>
      </c>
      <c r="L132" s="48" t="s">
        <v>74</v>
      </c>
      <c r="M132" s="48"/>
      <c r="N132" s="48" t="s">
        <v>78</v>
      </c>
      <c r="O132" s="48" t="s">
        <v>112</v>
      </c>
      <c r="P132" s="48" t="s">
        <v>886</v>
      </c>
      <c r="Q132" s="48" t="s">
        <v>885</v>
      </c>
      <c r="R132" s="164" t="s">
        <v>887</v>
      </c>
      <c r="S132" s="48" t="s">
        <v>888</v>
      </c>
      <c r="T132" s="48"/>
      <c r="Z132" s="32"/>
      <c r="AA132" s="32"/>
    </row>
    <row r="133" spans="1:27" s="21" customFormat="1" ht="94.5" x14ac:dyDescent="0.25">
      <c r="A133" s="28">
        <f t="shared" si="7"/>
        <v>8</v>
      </c>
      <c r="B133" s="47" t="s">
        <v>889</v>
      </c>
      <c r="C133" s="48" t="s">
        <v>44</v>
      </c>
      <c r="D133" s="49" t="s">
        <v>890</v>
      </c>
      <c r="E133" s="50" t="s">
        <v>61</v>
      </c>
      <c r="F133" s="61" t="s">
        <v>1107</v>
      </c>
      <c r="G133" s="50" t="s">
        <v>65</v>
      </c>
      <c r="H133" s="50" t="s">
        <v>66</v>
      </c>
      <c r="I133" s="48" t="s">
        <v>891</v>
      </c>
      <c r="J133" s="48" t="s">
        <v>892</v>
      </c>
      <c r="K133" s="51">
        <v>44542</v>
      </c>
      <c r="L133" s="48" t="s">
        <v>894</v>
      </c>
      <c r="M133" s="48" t="s">
        <v>895</v>
      </c>
      <c r="N133" s="50" t="s">
        <v>79</v>
      </c>
      <c r="O133" s="48" t="s">
        <v>478</v>
      </c>
      <c r="P133" s="48" t="s">
        <v>896</v>
      </c>
      <c r="Q133" s="48" t="s">
        <v>893</v>
      </c>
      <c r="R133" s="162" t="s">
        <v>897</v>
      </c>
      <c r="S133" s="48" t="s">
        <v>898</v>
      </c>
      <c r="T133" s="48"/>
      <c r="Z133" s="32"/>
      <c r="AA133" s="32"/>
    </row>
    <row r="134" spans="1:27" s="21" customFormat="1" ht="63" x14ac:dyDescent="0.25">
      <c r="A134" s="28">
        <f t="shared" si="7"/>
        <v>9</v>
      </c>
      <c r="B134" s="47" t="s">
        <v>899</v>
      </c>
      <c r="C134" s="48" t="s">
        <v>46</v>
      </c>
      <c r="D134" s="55" t="s">
        <v>900</v>
      </c>
      <c r="E134" s="50" t="s">
        <v>62</v>
      </c>
      <c r="F134" s="61" t="s">
        <v>1107</v>
      </c>
      <c r="G134" s="50" t="s">
        <v>65</v>
      </c>
      <c r="H134" s="50" t="s">
        <v>66</v>
      </c>
      <c r="I134" s="48" t="s">
        <v>901</v>
      </c>
      <c r="J134" s="48" t="s">
        <v>902</v>
      </c>
      <c r="K134" s="51">
        <v>44479</v>
      </c>
      <c r="L134" s="48" t="s">
        <v>904</v>
      </c>
      <c r="M134" s="48"/>
      <c r="N134" s="48" t="s">
        <v>905</v>
      </c>
      <c r="O134" s="48" t="s">
        <v>66</v>
      </c>
      <c r="P134" s="48" t="s">
        <v>906</v>
      </c>
      <c r="Q134" s="48" t="s">
        <v>903</v>
      </c>
      <c r="R134" s="165" t="s">
        <v>907</v>
      </c>
      <c r="S134" s="52"/>
      <c r="T134" s="52"/>
      <c r="Z134" s="32"/>
      <c r="AA134" s="32"/>
    </row>
    <row r="135" spans="1:27" s="21" customFormat="1" ht="47.25" x14ac:dyDescent="0.25">
      <c r="A135" s="28">
        <f t="shared" si="7"/>
        <v>10</v>
      </c>
      <c r="B135" s="47" t="s">
        <v>908</v>
      </c>
      <c r="C135" s="48" t="s">
        <v>47</v>
      </c>
      <c r="D135" s="49" t="s">
        <v>909</v>
      </c>
      <c r="E135" s="56" t="s">
        <v>61</v>
      </c>
      <c r="F135" s="61" t="s">
        <v>1107</v>
      </c>
      <c r="G135" s="56" t="s">
        <v>65</v>
      </c>
      <c r="H135" s="56" t="s">
        <v>66</v>
      </c>
      <c r="I135" s="48" t="s">
        <v>910</v>
      </c>
      <c r="J135" s="48" t="s">
        <v>911</v>
      </c>
      <c r="K135" s="51">
        <v>44479</v>
      </c>
      <c r="L135" s="48" t="s">
        <v>913</v>
      </c>
      <c r="M135" s="48"/>
      <c r="N135" s="50" t="s">
        <v>234</v>
      </c>
      <c r="O135" s="48" t="s">
        <v>66</v>
      </c>
      <c r="P135" s="48" t="s">
        <v>914</v>
      </c>
      <c r="Q135" s="48" t="s">
        <v>912</v>
      </c>
      <c r="R135" s="162" t="s">
        <v>915</v>
      </c>
      <c r="S135" s="52"/>
      <c r="T135" s="52"/>
      <c r="Z135" s="32"/>
      <c r="AA135" s="32"/>
    </row>
    <row r="136" spans="1:27" s="21" customFormat="1" ht="78.75" x14ac:dyDescent="0.25">
      <c r="A136" s="28">
        <f t="shared" si="7"/>
        <v>11</v>
      </c>
      <c r="B136" s="47" t="s">
        <v>916</v>
      </c>
      <c r="C136" s="48" t="s">
        <v>48</v>
      </c>
      <c r="D136" s="57" t="s">
        <v>917</v>
      </c>
      <c r="E136" s="48" t="s">
        <v>61</v>
      </c>
      <c r="F136" s="61" t="s">
        <v>1107</v>
      </c>
      <c r="G136" s="48" t="s">
        <v>65</v>
      </c>
      <c r="H136" s="48" t="s">
        <v>66</v>
      </c>
      <c r="I136" s="48" t="s">
        <v>918</v>
      </c>
      <c r="J136" s="48" t="s">
        <v>919</v>
      </c>
      <c r="K136" s="51">
        <v>44479</v>
      </c>
      <c r="L136" s="48" t="s">
        <v>921</v>
      </c>
      <c r="M136" s="48" t="s">
        <v>895</v>
      </c>
      <c r="N136" s="50" t="s">
        <v>79</v>
      </c>
      <c r="O136" s="48" t="s">
        <v>201</v>
      </c>
      <c r="P136" s="48" t="s">
        <v>922</v>
      </c>
      <c r="Q136" s="48" t="s">
        <v>920</v>
      </c>
      <c r="R136" s="164" t="s">
        <v>923</v>
      </c>
      <c r="S136" s="48" t="s">
        <v>924</v>
      </c>
      <c r="T136" s="48"/>
      <c r="Z136" s="32"/>
      <c r="AA136" s="32"/>
    </row>
    <row r="137" spans="1:27" s="21" customFormat="1" ht="63" x14ac:dyDescent="0.25">
      <c r="A137" s="28">
        <f t="shared" si="7"/>
        <v>12</v>
      </c>
      <c r="B137" s="47" t="s">
        <v>925</v>
      </c>
      <c r="C137" s="48" t="s">
        <v>50</v>
      </c>
      <c r="D137" s="57" t="s">
        <v>926</v>
      </c>
      <c r="E137" s="50" t="s">
        <v>62</v>
      </c>
      <c r="F137" s="61" t="s">
        <v>1107</v>
      </c>
      <c r="G137" s="50" t="s">
        <v>65</v>
      </c>
      <c r="H137" s="50" t="s">
        <v>66</v>
      </c>
      <c r="I137" s="48" t="s">
        <v>927</v>
      </c>
      <c r="J137" s="48" t="s">
        <v>928</v>
      </c>
      <c r="K137" s="51">
        <v>44542</v>
      </c>
      <c r="L137" s="48" t="s">
        <v>66</v>
      </c>
      <c r="M137" s="48"/>
      <c r="N137" s="50" t="s">
        <v>234</v>
      </c>
      <c r="O137" s="48" t="s">
        <v>66</v>
      </c>
      <c r="P137" s="48" t="s">
        <v>930</v>
      </c>
      <c r="Q137" s="48" t="s">
        <v>929</v>
      </c>
      <c r="R137" s="164" t="s">
        <v>931</v>
      </c>
      <c r="S137" s="52"/>
      <c r="T137" s="52"/>
      <c r="Z137" s="32"/>
      <c r="AA137" s="32"/>
    </row>
    <row r="138" spans="1:27" s="21" customFormat="1" ht="78.75" x14ac:dyDescent="0.25">
      <c r="A138" s="28">
        <f t="shared" si="7"/>
        <v>13</v>
      </c>
      <c r="B138" s="47" t="s">
        <v>253</v>
      </c>
      <c r="C138" s="48" t="s">
        <v>47</v>
      </c>
      <c r="D138" s="53" t="s">
        <v>266</v>
      </c>
      <c r="E138" s="48" t="s">
        <v>61</v>
      </c>
      <c r="F138" s="61" t="s">
        <v>1107</v>
      </c>
      <c r="G138" s="48" t="s">
        <v>65</v>
      </c>
      <c r="H138" s="48" t="s">
        <v>66</v>
      </c>
      <c r="I138" s="48" t="s">
        <v>932</v>
      </c>
      <c r="J138" s="48" t="s">
        <v>933</v>
      </c>
      <c r="K138" s="58" t="s">
        <v>72</v>
      </c>
      <c r="L138" s="48" t="s">
        <v>934</v>
      </c>
      <c r="M138" s="48" t="s">
        <v>935</v>
      </c>
      <c r="N138" s="48" t="s">
        <v>78</v>
      </c>
      <c r="O138" s="48" t="s">
        <v>854</v>
      </c>
      <c r="P138" s="48" t="s">
        <v>936</v>
      </c>
      <c r="Q138" s="48" t="s">
        <v>861</v>
      </c>
      <c r="R138" s="164" t="s">
        <v>272</v>
      </c>
      <c r="S138" s="48"/>
      <c r="T138" s="48"/>
      <c r="Z138" s="32"/>
      <c r="AA138" s="32"/>
    </row>
    <row r="139" spans="1:27" s="21" customFormat="1" ht="78.75" x14ac:dyDescent="0.25">
      <c r="A139" s="28">
        <f t="shared" si="7"/>
        <v>14</v>
      </c>
      <c r="B139" s="47" t="s">
        <v>937</v>
      </c>
      <c r="C139" s="48" t="s">
        <v>45</v>
      </c>
      <c r="D139" s="49" t="s">
        <v>938</v>
      </c>
      <c r="E139" s="50" t="s">
        <v>61</v>
      </c>
      <c r="F139" s="61" t="s">
        <v>1107</v>
      </c>
      <c r="G139" s="50" t="s">
        <v>65</v>
      </c>
      <c r="H139" s="50" t="s">
        <v>66</v>
      </c>
      <c r="I139" s="48" t="s">
        <v>939</v>
      </c>
      <c r="J139" s="48" t="s">
        <v>940</v>
      </c>
      <c r="K139" s="51">
        <v>44542</v>
      </c>
      <c r="L139" s="48" t="s">
        <v>942</v>
      </c>
      <c r="M139" s="48"/>
      <c r="N139" s="48" t="s">
        <v>78</v>
      </c>
      <c r="O139" s="48" t="s">
        <v>112</v>
      </c>
      <c r="P139" s="48" t="s">
        <v>943</v>
      </c>
      <c r="Q139" s="48" t="s">
        <v>941</v>
      </c>
      <c r="R139" s="164" t="s">
        <v>944</v>
      </c>
      <c r="S139" s="48" t="s">
        <v>846</v>
      </c>
      <c r="T139" s="48"/>
      <c r="Z139" s="32"/>
      <c r="AA139" s="32"/>
    </row>
    <row r="140" spans="1:27" s="21" customFormat="1" ht="110.25" x14ac:dyDescent="0.25">
      <c r="A140" s="28">
        <f t="shared" ref="A140:A200" si="8">A139+1</f>
        <v>15</v>
      </c>
      <c r="B140" s="47" t="s">
        <v>945</v>
      </c>
      <c r="C140" s="48" t="s">
        <v>44</v>
      </c>
      <c r="D140" s="49" t="s">
        <v>946</v>
      </c>
      <c r="E140" s="50" t="s">
        <v>62</v>
      </c>
      <c r="F140" s="61" t="s">
        <v>1107</v>
      </c>
      <c r="G140" s="50" t="s">
        <v>65</v>
      </c>
      <c r="H140" s="50" t="s">
        <v>66</v>
      </c>
      <c r="I140" s="48" t="s">
        <v>947</v>
      </c>
      <c r="J140" s="48" t="s">
        <v>948</v>
      </c>
      <c r="K140" s="51">
        <v>44542</v>
      </c>
      <c r="L140" s="48" t="s">
        <v>950</v>
      </c>
      <c r="M140" s="48" t="s">
        <v>951</v>
      </c>
      <c r="N140" s="50" t="s">
        <v>78</v>
      </c>
      <c r="O140" s="48" t="s">
        <v>854</v>
      </c>
      <c r="P140" s="48" t="s">
        <v>952</v>
      </c>
      <c r="Q140" s="48" t="s">
        <v>949</v>
      </c>
      <c r="R140" s="163" t="s">
        <v>953</v>
      </c>
      <c r="S140" s="48" t="s">
        <v>954</v>
      </c>
      <c r="T140" s="48"/>
      <c r="Z140" s="32"/>
      <c r="AA140" s="32"/>
    </row>
    <row r="141" spans="1:27" s="21" customFormat="1" ht="47.25" x14ac:dyDescent="0.25">
      <c r="A141" s="28">
        <f t="shared" si="8"/>
        <v>16</v>
      </c>
      <c r="B141" s="47" t="s">
        <v>480</v>
      </c>
      <c r="C141" s="48" t="s">
        <v>43</v>
      </c>
      <c r="D141" s="57" t="s">
        <v>955</v>
      </c>
      <c r="E141" s="50" t="s">
        <v>62</v>
      </c>
      <c r="F141" s="61" t="s">
        <v>1107</v>
      </c>
      <c r="G141" s="50" t="s">
        <v>65</v>
      </c>
      <c r="H141" s="50" t="s">
        <v>66</v>
      </c>
      <c r="I141" s="48" t="s">
        <v>956</v>
      </c>
      <c r="J141" s="48" t="s">
        <v>957</v>
      </c>
      <c r="K141" s="51">
        <v>44542</v>
      </c>
      <c r="L141" s="48" t="s">
        <v>66</v>
      </c>
      <c r="M141" s="48"/>
      <c r="N141" s="50" t="s">
        <v>234</v>
      </c>
      <c r="O141" s="48" t="s">
        <v>66</v>
      </c>
      <c r="P141" s="48" t="s">
        <v>959</v>
      </c>
      <c r="Q141" s="48" t="s">
        <v>958</v>
      </c>
      <c r="R141" s="164" t="s">
        <v>960</v>
      </c>
      <c r="S141" s="48"/>
      <c r="T141" s="48"/>
      <c r="Z141" s="32"/>
      <c r="AA141" s="32"/>
    </row>
    <row r="142" spans="1:27" s="21" customFormat="1" ht="110.25" x14ac:dyDescent="0.25">
      <c r="A142" s="28">
        <f t="shared" si="8"/>
        <v>17</v>
      </c>
      <c r="B142" s="47" t="s">
        <v>961</v>
      </c>
      <c r="C142" s="48" t="s">
        <v>49</v>
      </c>
      <c r="D142" s="49" t="s">
        <v>962</v>
      </c>
      <c r="E142" s="50" t="s">
        <v>61</v>
      </c>
      <c r="F142" s="61" t="s">
        <v>1107</v>
      </c>
      <c r="G142" s="50" t="s">
        <v>65</v>
      </c>
      <c r="H142" s="50" t="s">
        <v>66</v>
      </c>
      <c r="I142" s="48" t="s">
        <v>963</v>
      </c>
      <c r="J142" s="48" t="s">
        <v>964</v>
      </c>
      <c r="K142" s="51">
        <v>44542</v>
      </c>
      <c r="L142" s="48" t="s">
        <v>966</v>
      </c>
      <c r="M142" s="48"/>
      <c r="N142" s="48" t="s">
        <v>78</v>
      </c>
      <c r="O142" s="48" t="s">
        <v>112</v>
      </c>
      <c r="P142" s="48" t="s">
        <v>967</v>
      </c>
      <c r="Q142" s="48" t="s">
        <v>965</v>
      </c>
      <c r="R142" s="164" t="s">
        <v>968</v>
      </c>
      <c r="S142" s="48" t="s">
        <v>969</v>
      </c>
      <c r="T142" s="48"/>
      <c r="Z142" s="32"/>
      <c r="AA142" s="32"/>
    </row>
    <row r="143" spans="1:27" s="21" customFormat="1" ht="47.25" x14ac:dyDescent="0.25">
      <c r="A143" s="28">
        <f t="shared" si="8"/>
        <v>18</v>
      </c>
      <c r="B143" s="47" t="s">
        <v>970</v>
      </c>
      <c r="C143" s="48" t="s">
        <v>45</v>
      </c>
      <c r="D143" s="49" t="s">
        <v>971</v>
      </c>
      <c r="E143" s="50" t="s">
        <v>62</v>
      </c>
      <c r="F143" s="61" t="s">
        <v>1107</v>
      </c>
      <c r="G143" s="50" t="s">
        <v>65</v>
      </c>
      <c r="H143" s="50" t="s">
        <v>66</v>
      </c>
      <c r="I143" s="48" t="s">
        <v>972</v>
      </c>
      <c r="J143" s="48" t="s">
        <v>973</v>
      </c>
      <c r="K143" s="51">
        <v>44479</v>
      </c>
      <c r="L143" s="48" t="s">
        <v>975</v>
      </c>
      <c r="M143" s="48"/>
      <c r="N143" s="50" t="s">
        <v>234</v>
      </c>
      <c r="O143" s="48" t="s">
        <v>66</v>
      </c>
      <c r="P143" s="48" t="s">
        <v>976</v>
      </c>
      <c r="Q143" s="48" t="s">
        <v>974</v>
      </c>
      <c r="R143" s="162" t="s">
        <v>977</v>
      </c>
      <c r="S143" s="48"/>
      <c r="T143" s="48"/>
      <c r="Z143" s="32"/>
      <c r="AA143" s="32"/>
    </row>
    <row r="144" spans="1:27" s="21" customFormat="1" ht="78.75" x14ac:dyDescent="0.25">
      <c r="A144" s="28">
        <f t="shared" si="8"/>
        <v>19</v>
      </c>
      <c r="B144" s="47" t="s">
        <v>978</v>
      </c>
      <c r="C144" s="48" t="s">
        <v>46</v>
      </c>
      <c r="D144" s="59" t="s">
        <v>979</v>
      </c>
      <c r="E144" s="50" t="s">
        <v>61</v>
      </c>
      <c r="F144" s="61" t="s">
        <v>1107</v>
      </c>
      <c r="G144" s="50" t="s">
        <v>65</v>
      </c>
      <c r="H144" s="50" t="s">
        <v>66</v>
      </c>
      <c r="I144" s="48" t="s">
        <v>980</v>
      </c>
      <c r="J144" s="48" t="s">
        <v>981</v>
      </c>
      <c r="K144" s="51">
        <v>44542</v>
      </c>
      <c r="L144" s="48" t="s">
        <v>983</v>
      </c>
      <c r="M144" s="48"/>
      <c r="N144" s="48" t="s">
        <v>78</v>
      </c>
      <c r="O144" s="48" t="s">
        <v>112</v>
      </c>
      <c r="P144" s="48" t="s">
        <v>984</v>
      </c>
      <c r="Q144" s="48" t="s">
        <v>982</v>
      </c>
      <c r="R144" s="165" t="s">
        <v>985</v>
      </c>
      <c r="S144" s="48" t="s">
        <v>846</v>
      </c>
      <c r="T144" s="48"/>
      <c r="Z144" s="32"/>
      <c r="AA144" s="32"/>
    </row>
    <row r="145" spans="1:27" s="21" customFormat="1" ht="94.5" x14ac:dyDescent="0.25">
      <c r="A145" s="28">
        <f t="shared" si="8"/>
        <v>20</v>
      </c>
      <c r="B145" s="47" t="s">
        <v>986</v>
      </c>
      <c r="C145" s="48" t="s">
        <v>48</v>
      </c>
      <c r="D145" s="49" t="s">
        <v>987</v>
      </c>
      <c r="E145" s="50" t="s">
        <v>61</v>
      </c>
      <c r="F145" s="61" t="s">
        <v>1107</v>
      </c>
      <c r="G145" s="50" t="s">
        <v>65</v>
      </c>
      <c r="H145" s="50" t="s">
        <v>66</v>
      </c>
      <c r="I145" s="48" t="s">
        <v>988</v>
      </c>
      <c r="J145" s="48" t="s">
        <v>989</v>
      </c>
      <c r="K145" s="51">
        <v>44542</v>
      </c>
      <c r="L145" s="48" t="s">
        <v>991</v>
      </c>
      <c r="M145" s="48" t="s">
        <v>992</v>
      </c>
      <c r="N145" s="48" t="s">
        <v>78</v>
      </c>
      <c r="O145" s="48" t="s">
        <v>854</v>
      </c>
      <c r="P145" s="48" t="s">
        <v>993</v>
      </c>
      <c r="Q145" s="48" t="s">
        <v>990</v>
      </c>
      <c r="R145" s="164" t="s">
        <v>864</v>
      </c>
      <c r="S145" s="48" t="s">
        <v>846</v>
      </c>
      <c r="T145" s="48"/>
      <c r="Z145" s="32"/>
      <c r="AA145" s="32"/>
    </row>
    <row r="146" spans="1:27" s="21" customFormat="1" ht="126" x14ac:dyDescent="0.25">
      <c r="A146" s="28">
        <f t="shared" si="8"/>
        <v>21</v>
      </c>
      <c r="B146" s="47" t="s">
        <v>994</v>
      </c>
      <c r="C146" s="48" t="s">
        <v>43</v>
      </c>
      <c r="D146" s="54" t="s">
        <v>995</v>
      </c>
      <c r="E146" s="48" t="s">
        <v>61</v>
      </c>
      <c r="F146" s="61" t="s">
        <v>1107</v>
      </c>
      <c r="G146" s="48" t="s">
        <v>65</v>
      </c>
      <c r="H146" s="48" t="s">
        <v>66</v>
      </c>
      <c r="I146" s="48" t="s">
        <v>996</v>
      </c>
      <c r="J146" s="48" t="s">
        <v>997</v>
      </c>
      <c r="K146" s="58" t="s">
        <v>72</v>
      </c>
      <c r="L146" s="48" t="s">
        <v>998</v>
      </c>
      <c r="M146" s="48" t="s">
        <v>999</v>
      </c>
      <c r="N146" s="48" t="s">
        <v>78</v>
      </c>
      <c r="O146" s="48" t="s">
        <v>854</v>
      </c>
      <c r="P146" s="48" t="s">
        <v>1000</v>
      </c>
      <c r="Q146" s="48" t="s">
        <v>879</v>
      </c>
      <c r="R146" s="164" t="s">
        <v>944</v>
      </c>
      <c r="S146" s="48" t="s">
        <v>846</v>
      </c>
      <c r="T146" s="48"/>
      <c r="Z146" s="32"/>
      <c r="AA146" s="32"/>
    </row>
    <row r="147" spans="1:27" s="37" customFormat="1" ht="36" customHeight="1" x14ac:dyDescent="0.25">
      <c r="A147" s="34" t="s">
        <v>577</v>
      </c>
      <c r="B147" s="39" t="s">
        <v>578</v>
      </c>
      <c r="C147" s="138" t="s">
        <v>481</v>
      </c>
      <c r="D147" s="139"/>
      <c r="E147" s="89"/>
      <c r="F147" s="89"/>
      <c r="G147" s="89"/>
      <c r="H147" s="89"/>
      <c r="I147" s="89"/>
      <c r="J147" s="89"/>
      <c r="K147" s="140"/>
      <c r="L147" s="89"/>
      <c r="M147" s="89"/>
      <c r="N147" s="89"/>
      <c r="O147" s="89"/>
      <c r="P147" s="89"/>
      <c r="Q147" s="89"/>
      <c r="R147" s="151"/>
      <c r="S147" s="89"/>
      <c r="T147" s="36"/>
      <c r="Z147" s="141"/>
      <c r="AA147" s="141"/>
    </row>
    <row r="148" spans="1:27" s="21" customFormat="1" ht="63" x14ac:dyDescent="0.25">
      <c r="A148" s="28">
        <v>1</v>
      </c>
      <c r="B148" s="111" t="s">
        <v>2350</v>
      </c>
      <c r="C148" s="103" t="s">
        <v>49</v>
      </c>
      <c r="D148" s="112" t="s">
        <v>722</v>
      </c>
      <c r="E148" s="112" t="s">
        <v>62</v>
      </c>
      <c r="F148" s="112" t="s">
        <v>63</v>
      </c>
      <c r="G148" s="112" t="s">
        <v>65</v>
      </c>
      <c r="H148" s="112" t="s">
        <v>66</v>
      </c>
      <c r="I148" s="112" t="s">
        <v>723</v>
      </c>
      <c r="J148" s="112" t="s">
        <v>724</v>
      </c>
      <c r="K148" s="112" t="s">
        <v>648</v>
      </c>
      <c r="L148" s="112" t="s">
        <v>725</v>
      </c>
      <c r="M148" s="112"/>
      <c r="N148" s="112"/>
      <c r="O148" s="112"/>
      <c r="P148" s="113" t="s">
        <v>726</v>
      </c>
      <c r="Q148" s="112" t="s">
        <v>727</v>
      </c>
      <c r="R148" s="166">
        <v>29545</v>
      </c>
      <c r="S148" s="114"/>
      <c r="T148" s="114"/>
      <c r="Z148" s="32"/>
      <c r="AA148" s="32"/>
    </row>
    <row r="149" spans="1:27" s="21" customFormat="1" ht="78.75" x14ac:dyDescent="0.25">
      <c r="A149" s="28">
        <f t="shared" si="8"/>
        <v>2</v>
      </c>
      <c r="B149" s="111" t="s">
        <v>2351</v>
      </c>
      <c r="C149" s="103" t="s">
        <v>45</v>
      </c>
      <c r="D149" s="115" t="s">
        <v>728</v>
      </c>
      <c r="E149" s="41" t="s">
        <v>62</v>
      </c>
      <c r="F149" s="41" t="s">
        <v>63</v>
      </c>
      <c r="G149" s="41" t="s">
        <v>65</v>
      </c>
      <c r="H149" s="41" t="s">
        <v>66</v>
      </c>
      <c r="I149" s="41" t="s">
        <v>729</v>
      </c>
      <c r="J149" s="41" t="s">
        <v>730</v>
      </c>
      <c r="K149" s="116" t="s">
        <v>664</v>
      </c>
      <c r="L149" s="41" t="s">
        <v>731</v>
      </c>
      <c r="M149" s="41"/>
      <c r="N149" s="41"/>
      <c r="O149" s="41"/>
      <c r="P149" s="117" t="s">
        <v>732</v>
      </c>
      <c r="Q149" s="41" t="s">
        <v>733</v>
      </c>
      <c r="R149" s="166"/>
      <c r="S149" s="41"/>
      <c r="T149" s="41"/>
      <c r="Z149" s="32"/>
      <c r="AA149" s="32"/>
    </row>
    <row r="150" spans="1:27" s="21" customFormat="1" ht="84" customHeight="1" x14ac:dyDescent="0.25">
      <c r="A150" s="28">
        <f t="shared" si="8"/>
        <v>3</v>
      </c>
      <c r="B150" s="118" t="s">
        <v>2352</v>
      </c>
      <c r="C150" s="103" t="s">
        <v>43</v>
      </c>
      <c r="D150" s="115" t="s">
        <v>734</v>
      </c>
      <c r="E150" s="41" t="s">
        <v>62</v>
      </c>
      <c r="F150" s="41" t="s">
        <v>63</v>
      </c>
      <c r="G150" s="41" t="s">
        <v>65</v>
      </c>
      <c r="H150" s="41" t="s">
        <v>66</v>
      </c>
      <c r="I150" s="41" t="s">
        <v>735</v>
      </c>
      <c r="J150" s="41" t="s">
        <v>736</v>
      </c>
      <c r="K150" s="116" t="s">
        <v>648</v>
      </c>
      <c r="L150" s="41" t="s">
        <v>737</v>
      </c>
      <c r="M150" s="41"/>
      <c r="N150" s="41"/>
      <c r="O150" s="41"/>
      <c r="P150" s="117" t="s">
        <v>726</v>
      </c>
      <c r="Q150" s="41" t="s">
        <v>738</v>
      </c>
      <c r="R150" s="166">
        <v>32135</v>
      </c>
      <c r="S150" s="41" t="s">
        <v>739</v>
      </c>
      <c r="T150" s="41"/>
      <c r="Z150" s="32"/>
      <c r="AA150" s="32"/>
    </row>
    <row r="151" spans="1:27" s="21" customFormat="1" ht="90" customHeight="1" x14ac:dyDescent="0.25">
      <c r="A151" s="28">
        <f t="shared" si="8"/>
        <v>4</v>
      </c>
      <c r="B151" s="118" t="s">
        <v>2353</v>
      </c>
      <c r="C151" s="103" t="s">
        <v>44</v>
      </c>
      <c r="D151" s="115" t="s">
        <v>740</v>
      </c>
      <c r="E151" s="41" t="s">
        <v>62</v>
      </c>
      <c r="F151" s="41" t="s">
        <v>63</v>
      </c>
      <c r="G151" s="41" t="s">
        <v>65</v>
      </c>
      <c r="H151" s="41" t="s">
        <v>66</v>
      </c>
      <c r="I151" s="41" t="s">
        <v>741</v>
      </c>
      <c r="J151" s="41" t="s">
        <v>742</v>
      </c>
      <c r="K151" s="116" t="s">
        <v>72</v>
      </c>
      <c r="L151" s="41" t="s">
        <v>743</v>
      </c>
      <c r="M151" s="41"/>
      <c r="N151" s="41" t="s">
        <v>78</v>
      </c>
      <c r="O151" s="41"/>
      <c r="P151" s="117" t="s">
        <v>744</v>
      </c>
      <c r="Q151" s="41" t="s">
        <v>281</v>
      </c>
      <c r="R151" s="166">
        <v>43238</v>
      </c>
      <c r="S151" s="41"/>
      <c r="T151" s="41"/>
      <c r="Z151" s="32"/>
      <c r="AA151" s="32"/>
    </row>
    <row r="152" spans="1:27" s="21" customFormat="1" ht="123" customHeight="1" x14ac:dyDescent="0.25">
      <c r="A152" s="28">
        <f t="shared" si="8"/>
        <v>5</v>
      </c>
      <c r="B152" s="118" t="s">
        <v>1102</v>
      </c>
      <c r="C152" s="103" t="s">
        <v>45</v>
      </c>
      <c r="D152" s="115" t="s">
        <v>745</v>
      </c>
      <c r="E152" s="41" t="s">
        <v>61</v>
      </c>
      <c r="F152" s="41" t="s">
        <v>63</v>
      </c>
      <c r="G152" s="41" t="s">
        <v>65</v>
      </c>
      <c r="H152" s="41" t="s">
        <v>66</v>
      </c>
      <c r="I152" s="41" t="s">
        <v>746</v>
      </c>
      <c r="J152" s="41" t="s">
        <v>730</v>
      </c>
      <c r="K152" s="116" t="s">
        <v>72</v>
      </c>
      <c r="L152" s="41" t="s">
        <v>747</v>
      </c>
      <c r="M152" s="41"/>
      <c r="N152" s="41" t="s">
        <v>78</v>
      </c>
      <c r="O152" s="41" t="s">
        <v>112</v>
      </c>
      <c r="P152" s="117" t="s">
        <v>748</v>
      </c>
      <c r="Q152" s="41" t="s">
        <v>281</v>
      </c>
      <c r="R152" s="166">
        <v>37828</v>
      </c>
      <c r="S152" s="41" t="s">
        <v>749</v>
      </c>
      <c r="T152" s="41"/>
      <c r="Z152" s="32"/>
      <c r="AA152" s="32"/>
    </row>
    <row r="153" spans="1:27" s="21" customFormat="1" ht="78.75" x14ac:dyDescent="0.25">
      <c r="A153" s="28">
        <f t="shared" si="8"/>
        <v>6</v>
      </c>
      <c r="B153" s="118" t="s">
        <v>2354</v>
      </c>
      <c r="C153" s="103" t="s">
        <v>48</v>
      </c>
      <c r="D153" s="115" t="s">
        <v>750</v>
      </c>
      <c r="E153" s="41" t="s">
        <v>61</v>
      </c>
      <c r="F153" s="41" t="s">
        <v>63</v>
      </c>
      <c r="G153" s="41" t="s">
        <v>65</v>
      </c>
      <c r="H153" s="41" t="s">
        <v>66</v>
      </c>
      <c r="I153" s="41" t="s">
        <v>751</v>
      </c>
      <c r="J153" s="41" t="s">
        <v>752</v>
      </c>
      <c r="K153" s="116" t="s">
        <v>72</v>
      </c>
      <c r="L153" s="41" t="s">
        <v>753</v>
      </c>
      <c r="M153" s="41"/>
      <c r="N153" s="41" t="s">
        <v>78</v>
      </c>
      <c r="O153" s="41"/>
      <c r="P153" s="117" t="s">
        <v>754</v>
      </c>
      <c r="Q153" s="41" t="s">
        <v>281</v>
      </c>
      <c r="R153" s="166">
        <v>37854</v>
      </c>
      <c r="S153" s="41" t="s">
        <v>739</v>
      </c>
      <c r="T153" s="41"/>
      <c r="Z153" s="32"/>
      <c r="AA153" s="32"/>
    </row>
    <row r="154" spans="1:27" s="21" customFormat="1" ht="78.75" x14ac:dyDescent="0.25">
      <c r="A154" s="28">
        <f t="shared" si="8"/>
        <v>7</v>
      </c>
      <c r="B154" s="118" t="s">
        <v>2355</v>
      </c>
      <c r="C154" s="103" t="s">
        <v>48</v>
      </c>
      <c r="D154" s="115" t="s">
        <v>755</v>
      </c>
      <c r="E154" s="41" t="s">
        <v>62</v>
      </c>
      <c r="F154" s="41" t="s">
        <v>63</v>
      </c>
      <c r="G154" s="41" t="s">
        <v>65</v>
      </c>
      <c r="H154" s="41" t="s">
        <v>66</v>
      </c>
      <c r="I154" s="41" t="s">
        <v>756</v>
      </c>
      <c r="J154" s="41" t="s">
        <v>757</v>
      </c>
      <c r="K154" s="116" t="s">
        <v>648</v>
      </c>
      <c r="L154" s="41" t="s">
        <v>758</v>
      </c>
      <c r="M154" s="41"/>
      <c r="N154" s="41"/>
      <c r="O154" s="41"/>
      <c r="P154" s="117" t="s">
        <v>759</v>
      </c>
      <c r="Q154" s="41" t="s">
        <v>760</v>
      </c>
      <c r="R154" s="166">
        <v>31186</v>
      </c>
      <c r="S154" s="41" t="s">
        <v>739</v>
      </c>
      <c r="T154" s="41"/>
      <c r="Z154" s="32"/>
      <c r="AA154" s="32"/>
    </row>
    <row r="155" spans="1:27" s="21" customFormat="1" ht="78.75" x14ac:dyDescent="0.25">
      <c r="A155" s="28">
        <f t="shared" si="8"/>
        <v>8</v>
      </c>
      <c r="B155" s="118" t="s">
        <v>2356</v>
      </c>
      <c r="C155" s="103" t="s">
        <v>47</v>
      </c>
      <c r="D155" s="115" t="s">
        <v>761</v>
      </c>
      <c r="E155" s="41" t="s">
        <v>62</v>
      </c>
      <c r="F155" s="41" t="s">
        <v>63</v>
      </c>
      <c r="G155" s="41" t="s">
        <v>65</v>
      </c>
      <c r="H155" s="41" t="s">
        <v>66</v>
      </c>
      <c r="I155" s="41" t="s">
        <v>762</v>
      </c>
      <c r="J155" s="41" t="s">
        <v>763</v>
      </c>
      <c r="K155" s="116" t="s">
        <v>648</v>
      </c>
      <c r="L155" s="41" t="s">
        <v>764</v>
      </c>
      <c r="M155" s="41"/>
      <c r="N155" s="41" t="s">
        <v>78</v>
      </c>
      <c r="O155" s="41"/>
      <c r="P155" s="117" t="s">
        <v>759</v>
      </c>
      <c r="Q155" s="41" t="s">
        <v>765</v>
      </c>
      <c r="R155" s="166">
        <v>30035</v>
      </c>
      <c r="S155" s="41" t="s">
        <v>749</v>
      </c>
      <c r="T155" s="41"/>
      <c r="Z155" s="32"/>
      <c r="AA155" s="32"/>
    </row>
    <row r="156" spans="1:27" s="21" customFormat="1" ht="94.5" x14ac:dyDescent="0.25">
      <c r="A156" s="28">
        <f t="shared" si="8"/>
        <v>9</v>
      </c>
      <c r="B156" s="118" t="s">
        <v>1740</v>
      </c>
      <c r="C156" s="103" t="s">
        <v>48</v>
      </c>
      <c r="D156" s="46" t="s">
        <v>766</v>
      </c>
      <c r="E156" s="19" t="s">
        <v>61</v>
      </c>
      <c r="F156" s="19" t="s">
        <v>63</v>
      </c>
      <c r="G156" s="19" t="s">
        <v>65</v>
      </c>
      <c r="H156" s="19" t="s">
        <v>66</v>
      </c>
      <c r="I156" s="19" t="s">
        <v>767</v>
      </c>
      <c r="J156" s="19" t="s">
        <v>768</v>
      </c>
      <c r="K156" s="66" t="s">
        <v>72</v>
      </c>
      <c r="L156" s="19" t="s">
        <v>769</v>
      </c>
      <c r="M156" s="19"/>
      <c r="N156" s="19" t="s">
        <v>78</v>
      </c>
      <c r="O156" s="19" t="s">
        <v>112</v>
      </c>
      <c r="P156" s="119" t="s">
        <v>770</v>
      </c>
      <c r="Q156" s="19" t="s">
        <v>281</v>
      </c>
      <c r="R156" s="148">
        <v>38447</v>
      </c>
      <c r="S156" s="41" t="s">
        <v>739</v>
      </c>
      <c r="T156" s="41"/>
      <c r="Z156" s="32"/>
      <c r="AA156" s="32"/>
    </row>
    <row r="157" spans="1:27" s="21" customFormat="1" ht="78.75" x14ac:dyDescent="0.25">
      <c r="A157" s="28">
        <f t="shared" si="8"/>
        <v>10</v>
      </c>
      <c r="B157" s="118" t="s">
        <v>273</v>
      </c>
      <c r="C157" s="103" t="s">
        <v>44</v>
      </c>
      <c r="D157" s="115" t="s">
        <v>771</v>
      </c>
      <c r="E157" s="41" t="s">
        <v>62</v>
      </c>
      <c r="F157" s="41" t="s">
        <v>63</v>
      </c>
      <c r="G157" s="41" t="s">
        <v>65</v>
      </c>
      <c r="H157" s="41" t="s">
        <v>66</v>
      </c>
      <c r="I157" s="120" t="s">
        <v>772</v>
      </c>
      <c r="J157" s="41" t="s">
        <v>773</v>
      </c>
      <c r="K157" s="116" t="s">
        <v>72</v>
      </c>
      <c r="L157" s="41" t="s">
        <v>774</v>
      </c>
      <c r="M157" s="41" t="s">
        <v>775</v>
      </c>
      <c r="N157" s="41" t="s">
        <v>79</v>
      </c>
      <c r="O157" s="41" t="s">
        <v>112</v>
      </c>
      <c r="P157" s="117" t="s">
        <v>776</v>
      </c>
      <c r="Q157" s="41" t="s">
        <v>281</v>
      </c>
      <c r="R157" s="166">
        <v>38556</v>
      </c>
      <c r="S157" s="41"/>
      <c r="T157" s="41"/>
      <c r="Z157" s="32"/>
      <c r="AA157" s="32"/>
    </row>
    <row r="158" spans="1:27" s="21" customFormat="1" ht="63" x14ac:dyDescent="0.25">
      <c r="A158" s="28">
        <f t="shared" si="8"/>
        <v>11</v>
      </c>
      <c r="B158" s="118" t="s">
        <v>2357</v>
      </c>
      <c r="C158" s="103" t="s">
        <v>44</v>
      </c>
      <c r="D158" s="46" t="s">
        <v>777</v>
      </c>
      <c r="E158" s="19" t="s">
        <v>62</v>
      </c>
      <c r="F158" s="19" t="s">
        <v>63</v>
      </c>
      <c r="G158" s="19" t="s">
        <v>65</v>
      </c>
      <c r="H158" s="19" t="s">
        <v>66</v>
      </c>
      <c r="I158" s="19" t="s">
        <v>723</v>
      </c>
      <c r="J158" s="19" t="s">
        <v>742</v>
      </c>
      <c r="K158" s="66" t="s">
        <v>648</v>
      </c>
      <c r="L158" s="19" t="s">
        <v>778</v>
      </c>
      <c r="M158" s="19"/>
      <c r="N158" s="19"/>
      <c r="O158" s="19" t="s">
        <v>779</v>
      </c>
      <c r="P158" s="119" t="s">
        <v>726</v>
      </c>
      <c r="Q158" s="19" t="s">
        <v>780</v>
      </c>
      <c r="R158" s="148">
        <v>26719</v>
      </c>
      <c r="S158" s="19" t="s">
        <v>749</v>
      </c>
      <c r="T158" s="19"/>
      <c r="Z158" s="32"/>
      <c r="AA158" s="32"/>
    </row>
    <row r="159" spans="1:27" s="21" customFormat="1" ht="78.75" x14ac:dyDescent="0.25">
      <c r="A159" s="28">
        <f t="shared" si="8"/>
        <v>12</v>
      </c>
      <c r="B159" s="118" t="s">
        <v>2358</v>
      </c>
      <c r="C159" s="103" t="s">
        <v>46</v>
      </c>
      <c r="D159" s="46" t="s">
        <v>781</v>
      </c>
      <c r="E159" s="19" t="s">
        <v>62</v>
      </c>
      <c r="F159" s="19" t="s">
        <v>63</v>
      </c>
      <c r="G159" s="19" t="s">
        <v>65</v>
      </c>
      <c r="H159" s="19" t="s">
        <v>66</v>
      </c>
      <c r="I159" s="19" t="s">
        <v>782</v>
      </c>
      <c r="J159" s="19" t="s">
        <v>783</v>
      </c>
      <c r="K159" s="66" t="s">
        <v>72</v>
      </c>
      <c r="L159" s="19" t="s">
        <v>74</v>
      </c>
      <c r="M159" s="19"/>
      <c r="N159" s="19" t="s">
        <v>78</v>
      </c>
      <c r="O159" s="19" t="s">
        <v>112</v>
      </c>
      <c r="P159" s="119" t="s">
        <v>784</v>
      </c>
      <c r="Q159" s="19" t="s">
        <v>281</v>
      </c>
      <c r="R159" s="148">
        <v>38849</v>
      </c>
      <c r="S159" s="121"/>
      <c r="T159" s="121"/>
      <c r="Z159" s="32"/>
      <c r="AA159" s="32"/>
    </row>
    <row r="160" spans="1:27" s="21" customFormat="1" ht="78.75" x14ac:dyDescent="0.25">
      <c r="A160" s="28">
        <f t="shared" si="8"/>
        <v>13</v>
      </c>
      <c r="B160" s="118" t="s">
        <v>2359</v>
      </c>
      <c r="C160" s="103" t="s">
        <v>49</v>
      </c>
      <c r="D160" s="115" t="s">
        <v>785</v>
      </c>
      <c r="E160" s="41" t="s">
        <v>61</v>
      </c>
      <c r="F160" s="41" t="s">
        <v>63</v>
      </c>
      <c r="G160" s="41" t="s">
        <v>65</v>
      </c>
      <c r="H160" s="41" t="s">
        <v>66</v>
      </c>
      <c r="I160" s="41" t="s">
        <v>786</v>
      </c>
      <c r="J160" s="41" t="s">
        <v>787</v>
      </c>
      <c r="K160" s="116" t="s">
        <v>72</v>
      </c>
      <c r="L160" s="41" t="s">
        <v>115</v>
      </c>
      <c r="M160" s="41" t="s">
        <v>788</v>
      </c>
      <c r="N160" s="41" t="s">
        <v>78</v>
      </c>
      <c r="O160" s="41" t="s">
        <v>209</v>
      </c>
      <c r="P160" s="117" t="s">
        <v>784</v>
      </c>
      <c r="Q160" s="41" t="s">
        <v>281</v>
      </c>
      <c r="R160" s="166">
        <v>42068</v>
      </c>
      <c r="S160" s="41"/>
      <c r="T160" s="41"/>
      <c r="Z160" s="32"/>
      <c r="AA160" s="32"/>
    </row>
    <row r="161" spans="1:27" s="21" customFormat="1" ht="78.75" x14ac:dyDescent="0.25">
      <c r="A161" s="28">
        <f t="shared" si="8"/>
        <v>14</v>
      </c>
      <c r="B161" s="118" t="s">
        <v>2360</v>
      </c>
      <c r="C161" s="103" t="s">
        <v>43</v>
      </c>
      <c r="D161" s="115" t="s">
        <v>789</v>
      </c>
      <c r="E161" s="41" t="s">
        <v>61</v>
      </c>
      <c r="F161" s="41" t="s">
        <v>63</v>
      </c>
      <c r="G161" s="41" t="s">
        <v>65</v>
      </c>
      <c r="H161" s="41" t="s">
        <v>66</v>
      </c>
      <c r="I161" s="41" t="s">
        <v>790</v>
      </c>
      <c r="J161" s="41" t="s">
        <v>736</v>
      </c>
      <c r="K161" s="116" t="s">
        <v>72</v>
      </c>
      <c r="L161" s="41" t="s">
        <v>74</v>
      </c>
      <c r="M161" s="41"/>
      <c r="N161" s="41" t="s">
        <v>78</v>
      </c>
      <c r="O161" s="41" t="s">
        <v>112</v>
      </c>
      <c r="P161" s="117" t="s">
        <v>791</v>
      </c>
      <c r="Q161" s="41" t="s">
        <v>281</v>
      </c>
      <c r="R161" s="166">
        <v>41635</v>
      </c>
      <c r="S161" s="41" t="s">
        <v>739</v>
      </c>
      <c r="T161" s="41"/>
      <c r="Z161" s="32"/>
      <c r="AA161" s="32"/>
    </row>
    <row r="162" spans="1:27" s="21" customFormat="1" ht="78.75" x14ac:dyDescent="0.25">
      <c r="A162" s="28">
        <f t="shared" si="8"/>
        <v>15</v>
      </c>
      <c r="B162" s="118" t="s">
        <v>2361</v>
      </c>
      <c r="C162" s="103" t="s">
        <v>50</v>
      </c>
      <c r="D162" s="115" t="s">
        <v>792</v>
      </c>
      <c r="E162" s="41" t="s">
        <v>62</v>
      </c>
      <c r="F162" s="41" t="s">
        <v>63</v>
      </c>
      <c r="G162" s="41" t="s">
        <v>65</v>
      </c>
      <c r="H162" s="41" t="s">
        <v>66</v>
      </c>
      <c r="I162" s="41" t="s">
        <v>793</v>
      </c>
      <c r="J162" s="41" t="s">
        <v>794</v>
      </c>
      <c r="K162" s="116" t="s">
        <v>72</v>
      </c>
      <c r="L162" s="117" t="s">
        <v>74</v>
      </c>
      <c r="M162" s="41" t="s">
        <v>795</v>
      </c>
      <c r="N162" s="41" t="s">
        <v>78</v>
      </c>
      <c r="O162" s="41" t="s">
        <v>209</v>
      </c>
      <c r="P162" s="117" t="s">
        <v>796</v>
      </c>
      <c r="Q162" s="41" t="s">
        <v>281</v>
      </c>
      <c r="R162" s="166">
        <v>38919</v>
      </c>
      <c r="S162" s="41"/>
      <c r="T162" s="41"/>
      <c r="Z162" s="32"/>
      <c r="AA162" s="32"/>
    </row>
    <row r="163" spans="1:27" s="21" customFormat="1" ht="63" x14ac:dyDescent="0.25">
      <c r="A163" s="28">
        <f t="shared" si="8"/>
        <v>16</v>
      </c>
      <c r="B163" s="118" t="s">
        <v>2362</v>
      </c>
      <c r="C163" s="103" t="s">
        <v>50</v>
      </c>
      <c r="D163" s="115" t="s">
        <v>797</v>
      </c>
      <c r="E163" s="41" t="s">
        <v>61</v>
      </c>
      <c r="F163" s="41" t="s">
        <v>63</v>
      </c>
      <c r="G163" s="41" t="s">
        <v>65</v>
      </c>
      <c r="H163" s="41" t="s">
        <v>798</v>
      </c>
      <c r="I163" s="41" t="s">
        <v>799</v>
      </c>
      <c r="J163" s="41" t="s">
        <v>800</v>
      </c>
      <c r="K163" s="116" t="s">
        <v>801</v>
      </c>
      <c r="L163" s="117" t="s">
        <v>802</v>
      </c>
      <c r="M163" s="41"/>
      <c r="N163" s="41"/>
      <c r="O163" s="41"/>
      <c r="P163" s="117" t="s">
        <v>803</v>
      </c>
      <c r="Q163" s="41" t="s">
        <v>804</v>
      </c>
      <c r="R163" s="166"/>
      <c r="S163" s="121"/>
      <c r="T163" s="121"/>
      <c r="Z163" s="32"/>
      <c r="AA163" s="32"/>
    </row>
    <row r="164" spans="1:27" s="21" customFormat="1" ht="63" x14ac:dyDescent="0.25">
      <c r="A164" s="28">
        <f t="shared" si="8"/>
        <v>17</v>
      </c>
      <c r="B164" s="118" t="s">
        <v>2363</v>
      </c>
      <c r="C164" s="103" t="s">
        <v>45</v>
      </c>
      <c r="D164" s="115" t="s">
        <v>797</v>
      </c>
      <c r="E164" s="41" t="s">
        <v>61</v>
      </c>
      <c r="F164" s="41" t="s">
        <v>63</v>
      </c>
      <c r="G164" s="41" t="s">
        <v>65</v>
      </c>
      <c r="H164" s="41" t="s">
        <v>798</v>
      </c>
      <c r="I164" s="41" t="s">
        <v>799</v>
      </c>
      <c r="J164" s="41" t="s">
        <v>800</v>
      </c>
      <c r="K164" s="116" t="s">
        <v>801</v>
      </c>
      <c r="L164" s="117" t="s">
        <v>802</v>
      </c>
      <c r="M164" s="41"/>
      <c r="N164" s="41"/>
      <c r="O164" s="41"/>
      <c r="P164" s="117" t="s">
        <v>803</v>
      </c>
      <c r="Q164" s="41" t="s">
        <v>804</v>
      </c>
      <c r="R164" s="166"/>
      <c r="S164" s="121"/>
      <c r="T164" s="121"/>
      <c r="Z164" s="32"/>
      <c r="AA164" s="32"/>
    </row>
    <row r="165" spans="1:27" s="21" customFormat="1" ht="63" x14ac:dyDescent="0.25">
      <c r="A165" s="28">
        <f t="shared" si="8"/>
        <v>18</v>
      </c>
      <c r="B165" s="118" t="s">
        <v>945</v>
      </c>
      <c r="C165" s="103" t="s">
        <v>46</v>
      </c>
      <c r="D165" s="46" t="s">
        <v>805</v>
      </c>
      <c r="E165" s="19" t="s">
        <v>62</v>
      </c>
      <c r="F165" s="19" t="s">
        <v>63</v>
      </c>
      <c r="G165" s="19" t="s">
        <v>65</v>
      </c>
      <c r="H165" s="19" t="s">
        <v>66</v>
      </c>
      <c r="I165" s="19" t="s">
        <v>806</v>
      </c>
      <c r="J165" s="19" t="s">
        <v>807</v>
      </c>
      <c r="K165" s="66" t="s">
        <v>648</v>
      </c>
      <c r="L165" s="19" t="s">
        <v>808</v>
      </c>
      <c r="M165" s="19"/>
      <c r="N165" s="19"/>
      <c r="O165" s="19"/>
      <c r="P165" s="119" t="s">
        <v>809</v>
      </c>
      <c r="Q165" s="19" t="s">
        <v>810</v>
      </c>
      <c r="R165" s="149"/>
      <c r="S165" s="121"/>
      <c r="T165" s="121"/>
      <c r="Z165" s="32"/>
      <c r="AA165" s="32"/>
    </row>
    <row r="166" spans="1:27" s="21" customFormat="1" ht="78.75" x14ac:dyDescent="0.25">
      <c r="A166" s="28">
        <f t="shared" si="8"/>
        <v>19</v>
      </c>
      <c r="B166" s="118" t="s">
        <v>2364</v>
      </c>
      <c r="C166" s="103" t="s">
        <v>50</v>
      </c>
      <c r="D166" s="46" t="s">
        <v>811</v>
      </c>
      <c r="E166" s="19" t="s">
        <v>61</v>
      </c>
      <c r="F166" s="19" t="s">
        <v>63</v>
      </c>
      <c r="G166" s="19" t="s">
        <v>65</v>
      </c>
      <c r="H166" s="19" t="s">
        <v>66</v>
      </c>
      <c r="I166" s="19" t="s">
        <v>812</v>
      </c>
      <c r="J166" s="19" t="s">
        <v>813</v>
      </c>
      <c r="K166" s="66" t="s">
        <v>72</v>
      </c>
      <c r="L166" s="119" t="s">
        <v>814</v>
      </c>
      <c r="M166" s="19" t="s">
        <v>815</v>
      </c>
      <c r="N166" s="19" t="s">
        <v>78</v>
      </c>
      <c r="O166" s="19" t="s">
        <v>209</v>
      </c>
      <c r="P166" s="119" t="s">
        <v>816</v>
      </c>
      <c r="Q166" s="19" t="s">
        <v>281</v>
      </c>
      <c r="R166" s="148">
        <v>42026</v>
      </c>
      <c r="S166" s="19" t="s">
        <v>739</v>
      </c>
      <c r="T166" s="19"/>
      <c r="Z166" s="32"/>
      <c r="AA166" s="32"/>
    </row>
    <row r="167" spans="1:27" s="21" customFormat="1" ht="94.5" x14ac:dyDescent="0.25">
      <c r="A167" s="28">
        <f t="shared" si="8"/>
        <v>20</v>
      </c>
      <c r="B167" s="118" t="s">
        <v>2365</v>
      </c>
      <c r="C167" s="103" t="s">
        <v>47</v>
      </c>
      <c r="D167" s="46" t="s">
        <v>817</v>
      </c>
      <c r="E167" s="19" t="s">
        <v>61</v>
      </c>
      <c r="F167" s="19" t="s">
        <v>63</v>
      </c>
      <c r="G167" s="19" t="s">
        <v>65</v>
      </c>
      <c r="H167" s="19" t="s">
        <v>66</v>
      </c>
      <c r="I167" s="19" t="s">
        <v>818</v>
      </c>
      <c r="J167" s="19" t="s">
        <v>819</v>
      </c>
      <c r="K167" s="66" t="s">
        <v>72</v>
      </c>
      <c r="L167" s="19" t="s">
        <v>820</v>
      </c>
      <c r="M167" s="19"/>
      <c r="N167" s="19" t="s">
        <v>78</v>
      </c>
      <c r="O167" s="19" t="s">
        <v>209</v>
      </c>
      <c r="P167" s="119" t="s">
        <v>821</v>
      </c>
      <c r="Q167" s="19" t="s">
        <v>281</v>
      </c>
      <c r="R167" s="148">
        <v>43292</v>
      </c>
      <c r="S167" s="121"/>
      <c r="T167" s="121"/>
      <c r="Z167" s="32"/>
      <c r="AA167" s="32"/>
    </row>
    <row r="168" spans="1:27" s="21" customFormat="1" ht="111.75" customHeight="1" x14ac:dyDescent="0.25">
      <c r="A168" s="28">
        <f t="shared" si="8"/>
        <v>21</v>
      </c>
      <c r="B168" s="118" t="s">
        <v>2366</v>
      </c>
      <c r="C168" s="103" t="s">
        <v>46</v>
      </c>
      <c r="D168" s="46" t="s">
        <v>822</v>
      </c>
      <c r="E168" s="19" t="s">
        <v>61</v>
      </c>
      <c r="F168" s="19" t="s">
        <v>63</v>
      </c>
      <c r="G168" s="19" t="s">
        <v>65</v>
      </c>
      <c r="H168" s="19" t="s">
        <v>66</v>
      </c>
      <c r="I168" s="19" t="s">
        <v>823</v>
      </c>
      <c r="J168" s="19" t="s">
        <v>824</v>
      </c>
      <c r="K168" s="66" t="s">
        <v>72</v>
      </c>
      <c r="L168" s="19" t="s">
        <v>825</v>
      </c>
      <c r="M168" s="19" t="s">
        <v>826</v>
      </c>
      <c r="N168" s="19" t="s">
        <v>78</v>
      </c>
      <c r="O168" s="19" t="s">
        <v>112</v>
      </c>
      <c r="P168" s="119" t="s">
        <v>827</v>
      </c>
      <c r="Q168" s="19" t="s">
        <v>281</v>
      </c>
      <c r="R168" s="148">
        <v>42026</v>
      </c>
      <c r="S168" s="19" t="s">
        <v>739</v>
      </c>
      <c r="T168" s="19"/>
      <c r="Z168" s="32"/>
      <c r="AA168" s="32"/>
    </row>
    <row r="169" spans="1:27" s="37" customFormat="1" ht="41.25" customHeight="1" x14ac:dyDescent="0.25">
      <c r="A169" s="34" t="s">
        <v>579</v>
      </c>
      <c r="B169" s="39" t="s">
        <v>580</v>
      </c>
      <c r="C169" s="138" t="s">
        <v>481</v>
      </c>
      <c r="D169" s="139"/>
      <c r="E169" s="89"/>
      <c r="F169" s="89"/>
      <c r="G169" s="89"/>
      <c r="H169" s="89"/>
      <c r="I169" s="89"/>
      <c r="J169" s="89"/>
      <c r="K169" s="140"/>
      <c r="L169" s="89"/>
      <c r="M169" s="89"/>
      <c r="N169" s="89"/>
      <c r="O169" s="89"/>
      <c r="P169" s="89"/>
      <c r="Q169" s="89"/>
      <c r="R169" s="151"/>
      <c r="S169" s="89"/>
      <c r="T169" s="36"/>
      <c r="Z169" s="141"/>
      <c r="AA169" s="141"/>
    </row>
    <row r="170" spans="1:27" s="21" customFormat="1" ht="118.5" customHeight="1" x14ac:dyDescent="0.25">
      <c r="A170" s="28">
        <v>1</v>
      </c>
      <c r="B170" s="40" t="s">
        <v>1423</v>
      </c>
      <c r="C170" s="19" t="s">
        <v>45</v>
      </c>
      <c r="D170" s="65">
        <v>28938</v>
      </c>
      <c r="E170" s="19" t="s">
        <v>62</v>
      </c>
      <c r="F170" s="19" t="s">
        <v>63</v>
      </c>
      <c r="G170" s="19" t="s">
        <v>65</v>
      </c>
      <c r="H170" s="19" t="s">
        <v>66</v>
      </c>
      <c r="I170" s="19" t="s">
        <v>1424</v>
      </c>
      <c r="J170" s="19" t="s">
        <v>1425</v>
      </c>
      <c r="K170" s="66" t="s">
        <v>72</v>
      </c>
      <c r="L170" s="19" t="s">
        <v>1426</v>
      </c>
      <c r="M170" s="40"/>
      <c r="N170" s="19" t="s">
        <v>78</v>
      </c>
      <c r="O170" s="19" t="s">
        <v>557</v>
      </c>
      <c r="P170" s="19" t="s">
        <v>1427</v>
      </c>
      <c r="Q170" s="19" t="s">
        <v>1428</v>
      </c>
      <c r="R170" s="148">
        <v>38090</v>
      </c>
      <c r="S170" s="19" t="s">
        <v>1429</v>
      </c>
      <c r="T170" s="33"/>
      <c r="Z170" s="32"/>
      <c r="AA170" s="32"/>
    </row>
    <row r="171" spans="1:27" s="21" customFormat="1" ht="63" x14ac:dyDescent="0.25">
      <c r="A171" s="28">
        <f t="shared" si="8"/>
        <v>2</v>
      </c>
      <c r="B171" s="40" t="s">
        <v>1430</v>
      </c>
      <c r="C171" s="19" t="s">
        <v>51</v>
      </c>
      <c r="D171" s="65">
        <v>33074</v>
      </c>
      <c r="E171" s="19" t="s">
        <v>61</v>
      </c>
      <c r="F171" s="19" t="s">
        <v>63</v>
      </c>
      <c r="G171" s="19" t="s">
        <v>65</v>
      </c>
      <c r="H171" s="19" t="s">
        <v>66</v>
      </c>
      <c r="I171" s="19" t="s">
        <v>1431</v>
      </c>
      <c r="J171" s="19" t="s">
        <v>1432</v>
      </c>
      <c r="K171" s="66" t="s">
        <v>72</v>
      </c>
      <c r="L171" s="19" t="s">
        <v>1426</v>
      </c>
      <c r="M171" s="19"/>
      <c r="N171" s="19" t="s">
        <v>78</v>
      </c>
      <c r="O171" s="19" t="s">
        <v>1433</v>
      </c>
      <c r="P171" s="19" t="s">
        <v>1410</v>
      </c>
      <c r="Q171" s="19" t="s">
        <v>1434</v>
      </c>
      <c r="R171" s="148">
        <v>41527</v>
      </c>
      <c r="S171" s="19" t="s">
        <v>1435</v>
      </c>
      <c r="T171" s="33"/>
      <c r="Z171" s="32"/>
      <c r="AA171" s="32"/>
    </row>
    <row r="172" spans="1:27" s="21" customFormat="1" ht="63" x14ac:dyDescent="0.25">
      <c r="A172" s="28">
        <f t="shared" si="8"/>
        <v>3</v>
      </c>
      <c r="B172" s="40" t="s">
        <v>1436</v>
      </c>
      <c r="C172" s="19" t="s">
        <v>46</v>
      </c>
      <c r="D172" s="19" t="s">
        <v>1437</v>
      </c>
      <c r="E172" s="19" t="s">
        <v>62</v>
      </c>
      <c r="F172" s="19" t="s">
        <v>63</v>
      </c>
      <c r="G172" s="19" t="s">
        <v>65</v>
      </c>
      <c r="H172" s="19" t="s">
        <v>66</v>
      </c>
      <c r="I172" s="19" t="s">
        <v>1438</v>
      </c>
      <c r="J172" s="19" t="s">
        <v>1439</v>
      </c>
      <c r="K172" s="66" t="s">
        <v>1004</v>
      </c>
      <c r="L172" s="19" t="s">
        <v>1440</v>
      </c>
      <c r="M172" s="19"/>
      <c r="N172" s="19" t="s">
        <v>234</v>
      </c>
      <c r="O172" s="19"/>
      <c r="P172" s="19" t="s">
        <v>1441</v>
      </c>
      <c r="Q172" s="19" t="s">
        <v>1442</v>
      </c>
      <c r="R172" s="148">
        <v>33934</v>
      </c>
      <c r="S172" s="19" t="s">
        <v>1443</v>
      </c>
      <c r="T172" s="33"/>
      <c r="Z172" s="32"/>
      <c r="AA172" s="32"/>
    </row>
    <row r="173" spans="1:27" s="21" customFormat="1" ht="63" x14ac:dyDescent="0.25">
      <c r="A173" s="28">
        <f t="shared" si="8"/>
        <v>4</v>
      </c>
      <c r="B173" s="40" t="s">
        <v>1444</v>
      </c>
      <c r="C173" s="19" t="s">
        <v>49</v>
      </c>
      <c r="D173" s="65">
        <v>25485</v>
      </c>
      <c r="E173" s="19" t="s">
        <v>61</v>
      </c>
      <c r="F173" s="19" t="s">
        <v>63</v>
      </c>
      <c r="G173" s="19" t="s">
        <v>65</v>
      </c>
      <c r="H173" s="19" t="s">
        <v>66</v>
      </c>
      <c r="I173" s="19" t="s">
        <v>1445</v>
      </c>
      <c r="J173" s="19" t="s">
        <v>1446</v>
      </c>
      <c r="K173" s="66" t="s">
        <v>72</v>
      </c>
      <c r="L173" s="19"/>
      <c r="M173" s="19"/>
      <c r="N173" s="19"/>
      <c r="O173" s="19"/>
      <c r="P173" s="19" t="s">
        <v>1447</v>
      </c>
      <c r="Q173" s="19" t="s">
        <v>1448</v>
      </c>
      <c r="R173" s="149"/>
      <c r="S173" s="67"/>
      <c r="T173" s="33"/>
      <c r="Z173" s="32"/>
      <c r="AA173" s="32"/>
    </row>
    <row r="174" spans="1:27" s="21" customFormat="1" ht="63" x14ac:dyDescent="0.25">
      <c r="A174" s="28">
        <f t="shared" si="8"/>
        <v>5</v>
      </c>
      <c r="B174" s="40" t="s">
        <v>1449</v>
      </c>
      <c r="C174" s="19" t="s">
        <v>44</v>
      </c>
      <c r="D174" s="19" t="s">
        <v>1450</v>
      </c>
      <c r="E174" s="19" t="s">
        <v>61</v>
      </c>
      <c r="F174" s="19" t="s">
        <v>63</v>
      </c>
      <c r="G174" s="19" t="s">
        <v>65</v>
      </c>
      <c r="H174" s="19" t="s">
        <v>66</v>
      </c>
      <c r="I174" s="19" t="s">
        <v>1451</v>
      </c>
      <c r="J174" s="19" t="s">
        <v>1452</v>
      </c>
      <c r="K174" s="66" t="s">
        <v>72</v>
      </c>
      <c r="L174" s="19" t="s">
        <v>1453</v>
      </c>
      <c r="M174" s="19"/>
      <c r="N174" s="19" t="s">
        <v>234</v>
      </c>
      <c r="O174" s="19" t="s">
        <v>1433</v>
      </c>
      <c r="P174" s="19" t="s">
        <v>1454</v>
      </c>
      <c r="Q174" s="19" t="s">
        <v>1455</v>
      </c>
      <c r="R174" s="148">
        <v>44168</v>
      </c>
      <c r="S174" s="19"/>
      <c r="T174" s="33"/>
      <c r="Z174" s="32"/>
      <c r="AA174" s="32"/>
    </row>
    <row r="175" spans="1:27" s="21" customFormat="1" ht="47.25" x14ac:dyDescent="0.25">
      <c r="A175" s="28">
        <f t="shared" si="8"/>
        <v>6</v>
      </c>
      <c r="B175" s="40" t="s">
        <v>1456</v>
      </c>
      <c r="C175" s="19" t="s">
        <v>48</v>
      </c>
      <c r="D175" s="19" t="s">
        <v>1457</v>
      </c>
      <c r="E175" s="19" t="s">
        <v>61</v>
      </c>
      <c r="F175" s="19" t="s">
        <v>63</v>
      </c>
      <c r="G175" s="19" t="s">
        <v>65</v>
      </c>
      <c r="H175" s="19" t="s">
        <v>66</v>
      </c>
      <c r="I175" s="19" t="s">
        <v>1458</v>
      </c>
      <c r="J175" s="19" t="s">
        <v>1459</v>
      </c>
      <c r="K175" s="66" t="s">
        <v>72</v>
      </c>
      <c r="L175" s="19" t="s">
        <v>1460</v>
      </c>
      <c r="M175" s="19" t="s">
        <v>1461</v>
      </c>
      <c r="N175" s="19" t="s">
        <v>78</v>
      </c>
      <c r="O175" s="19" t="s">
        <v>1012</v>
      </c>
      <c r="P175" s="19" t="s">
        <v>1462</v>
      </c>
      <c r="Q175" s="19" t="s">
        <v>1463</v>
      </c>
      <c r="R175" s="148">
        <v>36588</v>
      </c>
      <c r="S175" s="19"/>
      <c r="T175" s="33"/>
      <c r="Z175" s="32"/>
      <c r="AA175" s="32"/>
    </row>
    <row r="176" spans="1:27" s="21" customFormat="1" ht="47.25" x14ac:dyDescent="0.25">
      <c r="A176" s="28">
        <f t="shared" si="8"/>
        <v>7</v>
      </c>
      <c r="B176" s="40" t="s">
        <v>1464</v>
      </c>
      <c r="C176" s="19" t="s">
        <v>51</v>
      </c>
      <c r="D176" s="19" t="s">
        <v>1465</v>
      </c>
      <c r="E176" s="19" t="s">
        <v>61</v>
      </c>
      <c r="F176" s="19" t="s">
        <v>63</v>
      </c>
      <c r="G176" s="19" t="s">
        <v>65</v>
      </c>
      <c r="H176" s="19" t="s">
        <v>66</v>
      </c>
      <c r="I176" s="19" t="s">
        <v>1026</v>
      </c>
      <c r="J176" s="19" t="s">
        <v>1466</v>
      </c>
      <c r="K176" s="66" t="s">
        <v>72</v>
      </c>
      <c r="L176" s="19" t="s">
        <v>1467</v>
      </c>
      <c r="M176" s="40"/>
      <c r="N176" s="19" t="s">
        <v>234</v>
      </c>
      <c r="O176" s="19" t="s">
        <v>1079</v>
      </c>
      <c r="P176" s="19" t="s">
        <v>1468</v>
      </c>
      <c r="Q176" s="19" t="s">
        <v>1469</v>
      </c>
      <c r="R176" s="148">
        <v>35776</v>
      </c>
      <c r="S176" s="19"/>
      <c r="T176" s="33"/>
      <c r="Z176" s="32"/>
      <c r="AA176" s="32"/>
    </row>
    <row r="177" spans="1:27" s="21" customFormat="1" ht="47.25" x14ac:dyDescent="0.25">
      <c r="A177" s="28">
        <f t="shared" si="8"/>
        <v>8</v>
      </c>
      <c r="B177" s="40" t="s">
        <v>1470</v>
      </c>
      <c r="C177" s="19" t="s">
        <v>46</v>
      </c>
      <c r="D177" s="19" t="s">
        <v>1471</v>
      </c>
      <c r="E177" s="19" t="s">
        <v>61</v>
      </c>
      <c r="F177" s="19" t="s">
        <v>63</v>
      </c>
      <c r="G177" s="19" t="s">
        <v>65</v>
      </c>
      <c r="H177" s="19" t="s">
        <v>66</v>
      </c>
      <c r="I177" s="19" t="s">
        <v>1472</v>
      </c>
      <c r="J177" s="19" t="s">
        <v>1473</v>
      </c>
      <c r="K177" s="66" t="s">
        <v>72</v>
      </c>
      <c r="L177" s="19" t="s">
        <v>1474</v>
      </c>
      <c r="M177" s="19"/>
      <c r="N177" s="19" t="s">
        <v>78</v>
      </c>
      <c r="O177" s="19" t="s">
        <v>1475</v>
      </c>
      <c r="P177" s="19" t="s">
        <v>1476</v>
      </c>
      <c r="Q177" s="19" t="s">
        <v>1463</v>
      </c>
      <c r="R177" s="148">
        <v>41523</v>
      </c>
      <c r="S177" s="19"/>
      <c r="T177" s="33"/>
      <c r="Z177" s="32"/>
      <c r="AA177" s="32"/>
    </row>
    <row r="178" spans="1:27" s="21" customFormat="1" ht="78.75" x14ac:dyDescent="0.25">
      <c r="A178" s="28">
        <f t="shared" si="8"/>
        <v>9</v>
      </c>
      <c r="B178" s="40" t="s">
        <v>1477</v>
      </c>
      <c r="C178" s="19" t="s">
        <v>47</v>
      </c>
      <c r="D178" s="65">
        <v>27138</v>
      </c>
      <c r="E178" s="19" t="s">
        <v>61</v>
      </c>
      <c r="F178" s="19" t="s">
        <v>63</v>
      </c>
      <c r="G178" s="19" t="s">
        <v>65</v>
      </c>
      <c r="H178" s="19" t="s">
        <v>66</v>
      </c>
      <c r="I178" s="19" t="s">
        <v>1478</v>
      </c>
      <c r="J178" s="19" t="s">
        <v>1479</v>
      </c>
      <c r="K178" s="66" t="s">
        <v>72</v>
      </c>
      <c r="L178" s="19" t="s">
        <v>1480</v>
      </c>
      <c r="M178" s="40"/>
      <c r="N178" s="19" t="s">
        <v>78</v>
      </c>
      <c r="O178" s="19"/>
      <c r="P178" s="19" t="s">
        <v>1481</v>
      </c>
      <c r="Q178" s="19" t="s">
        <v>1482</v>
      </c>
      <c r="R178" s="148">
        <v>35810</v>
      </c>
      <c r="S178" s="19" t="s">
        <v>1483</v>
      </c>
      <c r="T178" s="33"/>
      <c r="Z178" s="32"/>
      <c r="AA178" s="32"/>
    </row>
    <row r="179" spans="1:27" s="21" customFormat="1" ht="78.75" x14ac:dyDescent="0.25">
      <c r="A179" s="28">
        <f t="shared" si="8"/>
        <v>10</v>
      </c>
      <c r="B179" s="40" t="s">
        <v>1484</v>
      </c>
      <c r="C179" s="19" t="s">
        <v>43</v>
      </c>
      <c r="D179" s="65">
        <v>20155</v>
      </c>
      <c r="E179" s="19" t="s">
        <v>62</v>
      </c>
      <c r="F179" s="19" t="s">
        <v>63</v>
      </c>
      <c r="G179" s="19" t="s">
        <v>65</v>
      </c>
      <c r="H179" s="19" t="s">
        <v>66</v>
      </c>
      <c r="I179" s="19" t="s">
        <v>1485</v>
      </c>
      <c r="J179" s="19" t="s">
        <v>1486</v>
      </c>
      <c r="K179" s="66" t="s">
        <v>648</v>
      </c>
      <c r="L179" s="19" t="s">
        <v>1487</v>
      </c>
      <c r="M179" s="19"/>
      <c r="N179" s="19" t="s">
        <v>234</v>
      </c>
      <c r="O179" s="19"/>
      <c r="P179" s="19" t="s">
        <v>1488</v>
      </c>
      <c r="Q179" s="19" t="s">
        <v>1489</v>
      </c>
      <c r="R179" s="148">
        <v>29466</v>
      </c>
      <c r="S179" s="19" t="s">
        <v>1483</v>
      </c>
      <c r="T179" s="33"/>
      <c r="Z179" s="32"/>
      <c r="AA179" s="32"/>
    </row>
    <row r="180" spans="1:27" s="21" customFormat="1" ht="63" x14ac:dyDescent="0.25">
      <c r="A180" s="28">
        <f t="shared" si="8"/>
        <v>11</v>
      </c>
      <c r="B180" s="40" t="s">
        <v>1490</v>
      </c>
      <c r="C180" s="19" t="s">
        <v>45</v>
      </c>
      <c r="D180" s="65">
        <v>21930</v>
      </c>
      <c r="E180" s="19" t="s">
        <v>62</v>
      </c>
      <c r="F180" s="19" t="s">
        <v>63</v>
      </c>
      <c r="G180" s="19" t="s">
        <v>65</v>
      </c>
      <c r="H180" s="19" t="s">
        <v>66</v>
      </c>
      <c r="I180" s="19" t="s">
        <v>1491</v>
      </c>
      <c r="J180" s="19" t="s">
        <v>1492</v>
      </c>
      <c r="K180" s="66" t="s">
        <v>648</v>
      </c>
      <c r="L180" s="19" t="s">
        <v>1493</v>
      </c>
      <c r="M180" s="19"/>
      <c r="N180" s="19" t="s">
        <v>234</v>
      </c>
      <c r="O180" s="19" t="s">
        <v>1494</v>
      </c>
      <c r="P180" s="19" t="s">
        <v>1495</v>
      </c>
      <c r="Q180" s="19" t="s">
        <v>1496</v>
      </c>
      <c r="R180" s="148">
        <v>33934</v>
      </c>
      <c r="S180" s="19"/>
      <c r="T180" s="33"/>
      <c r="Z180" s="32"/>
      <c r="AA180" s="32"/>
    </row>
    <row r="181" spans="1:27" s="21" customFormat="1" ht="63" x14ac:dyDescent="0.25">
      <c r="A181" s="28">
        <f t="shared" si="8"/>
        <v>12</v>
      </c>
      <c r="B181" s="40" t="s">
        <v>1497</v>
      </c>
      <c r="C181" s="19" t="s">
        <v>50</v>
      </c>
      <c r="D181" s="65">
        <v>22679</v>
      </c>
      <c r="E181" s="19" t="s">
        <v>61</v>
      </c>
      <c r="F181" s="19" t="s">
        <v>63</v>
      </c>
      <c r="G181" s="19" t="s">
        <v>65</v>
      </c>
      <c r="H181" s="19" t="s">
        <v>66</v>
      </c>
      <c r="I181" s="19" t="s">
        <v>1498</v>
      </c>
      <c r="J181" s="19" t="s">
        <v>1499</v>
      </c>
      <c r="K181" s="66" t="s">
        <v>648</v>
      </c>
      <c r="L181" s="19" t="s">
        <v>1500</v>
      </c>
      <c r="M181" s="19"/>
      <c r="N181" s="19" t="s">
        <v>79</v>
      </c>
      <c r="O181" s="19" t="s">
        <v>1065</v>
      </c>
      <c r="P181" s="19" t="s">
        <v>1501</v>
      </c>
      <c r="Q181" s="19" t="s">
        <v>1502</v>
      </c>
      <c r="R181" s="148">
        <v>35312</v>
      </c>
      <c r="S181" s="19" t="s">
        <v>1503</v>
      </c>
      <c r="T181" s="33"/>
      <c r="Z181" s="32"/>
      <c r="AA181" s="32"/>
    </row>
    <row r="182" spans="1:27" s="21" customFormat="1" ht="63" x14ac:dyDescent="0.25">
      <c r="A182" s="28">
        <f t="shared" si="8"/>
        <v>13</v>
      </c>
      <c r="B182" s="40" t="s">
        <v>1504</v>
      </c>
      <c r="C182" s="19" t="s">
        <v>47</v>
      </c>
      <c r="D182" s="65">
        <v>21594</v>
      </c>
      <c r="E182" s="19" t="s">
        <v>62</v>
      </c>
      <c r="F182" s="19" t="s">
        <v>63</v>
      </c>
      <c r="G182" s="19" t="s">
        <v>65</v>
      </c>
      <c r="H182" s="19" t="s">
        <v>66</v>
      </c>
      <c r="I182" s="19" t="s">
        <v>1505</v>
      </c>
      <c r="J182" s="19" t="s">
        <v>1506</v>
      </c>
      <c r="K182" s="66" t="s">
        <v>648</v>
      </c>
      <c r="L182" s="19" t="s">
        <v>1507</v>
      </c>
      <c r="M182" s="19"/>
      <c r="N182" s="19" t="s">
        <v>234</v>
      </c>
      <c r="O182" s="19"/>
      <c r="P182" s="19" t="s">
        <v>1508</v>
      </c>
      <c r="Q182" s="19" t="s">
        <v>1509</v>
      </c>
      <c r="R182" s="148">
        <v>34313</v>
      </c>
      <c r="S182" s="19" t="s">
        <v>1443</v>
      </c>
      <c r="T182" s="33"/>
      <c r="Z182" s="32"/>
      <c r="AA182" s="32"/>
    </row>
    <row r="183" spans="1:27" s="21" customFormat="1" ht="63" x14ac:dyDescent="0.25">
      <c r="A183" s="28">
        <f t="shared" si="8"/>
        <v>14</v>
      </c>
      <c r="B183" s="40" t="s">
        <v>1510</v>
      </c>
      <c r="C183" s="19" t="s">
        <v>44</v>
      </c>
      <c r="D183" s="19" t="s">
        <v>1511</v>
      </c>
      <c r="E183" s="19" t="s">
        <v>61</v>
      </c>
      <c r="F183" s="19" t="s">
        <v>63</v>
      </c>
      <c r="G183" s="19" t="s">
        <v>65</v>
      </c>
      <c r="H183" s="19" t="s">
        <v>66</v>
      </c>
      <c r="I183" s="19" t="s">
        <v>1512</v>
      </c>
      <c r="J183" s="19" t="s">
        <v>1513</v>
      </c>
      <c r="K183" s="66" t="s">
        <v>648</v>
      </c>
      <c r="L183" s="19" t="s">
        <v>1514</v>
      </c>
      <c r="M183" s="19"/>
      <c r="N183" s="19" t="s">
        <v>234</v>
      </c>
      <c r="O183" s="19"/>
      <c r="P183" s="19" t="s">
        <v>1515</v>
      </c>
      <c r="Q183" s="19" t="s">
        <v>1516</v>
      </c>
      <c r="R183" s="148">
        <v>39555</v>
      </c>
      <c r="S183" s="19"/>
      <c r="T183" s="33"/>
      <c r="Z183" s="32"/>
      <c r="AA183" s="32"/>
    </row>
    <row r="184" spans="1:27" s="21" customFormat="1" ht="63" x14ac:dyDescent="0.25">
      <c r="A184" s="28">
        <f t="shared" si="8"/>
        <v>15</v>
      </c>
      <c r="B184" s="40" t="s">
        <v>479</v>
      </c>
      <c r="C184" s="19" t="s">
        <v>44</v>
      </c>
      <c r="D184" s="19" t="s">
        <v>1517</v>
      </c>
      <c r="E184" s="19" t="s">
        <v>62</v>
      </c>
      <c r="F184" s="19" t="s">
        <v>63</v>
      </c>
      <c r="G184" s="19" t="s">
        <v>65</v>
      </c>
      <c r="H184" s="19" t="s">
        <v>66</v>
      </c>
      <c r="I184" s="19" t="s">
        <v>1026</v>
      </c>
      <c r="J184" s="19" t="s">
        <v>1518</v>
      </c>
      <c r="K184" s="66" t="s">
        <v>72</v>
      </c>
      <c r="L184" s="19" t="s">
        <v>1519</v>
      </c>
      <c r="M184" s="19" t="s">
        <v>1520</v>
      </c>
      <c r="N184" s="19" t="s">
        <v>1521</v>
      </c>
      <c r="O184" s="19" t="s">
        <v>1012</v>
      </c>
      <c r="P184" s="19" t="s">
        <v>1522</v>
      </c>
      <c r="Q184" s="19" t="s">
        <v>1463</v>
      </c>
      <c r="R184" s="148">
        <v>37030</v>
      </c>
      <c r="S184" s="19"/>
      <c r="T184" s="33"/>
      <c r="Z184" s="32"/>
      <c r="AA184" s="32"/>
    </row>
    <row r="185" spans="1:27" s="21" customFormat="1" ht="63" x14ac:dyDescent="0.25">
      <c r="A185" s="28">
        <f t="shared" si="8"/>
        <v>16</v>
      </c>
      <c r="B185" s="40" t="s">
        <v>1523</v>
      </c>
      <c r="C185" s="19" t="s">
        <v>48</v>
      </c>
      <c r="D185" s="19" t="s">
        <v>1524</v>
      </c>
      <c r="E185" s="19" t="s">
        <v>62</v>
      </c>
      <c r="F185" s="19" t="s">
        <v>63</v>
      </c>
      <c r="G185" s="19" t="s">
        <v>65</v>
      </c>
      <c r="H185" s="19" t="s">
        <v>66</v>
      </c>
      <c r="I185" s="19" t="s">
        <v>1525</v>
      </c>
      <c r="J185" s="19" t="s">
        <v>1526</v>
      </c>
      <c r="K185" s="66" t="s">
        <v>648</v>
      </c>
      <c r="L185" s="19" t="s">
        <v>1527</v>
      </c>
      <c r="M185" s="19"/>
      <c r="N185" s="19" t="s">
        <v>234</v>
      </c>
      <c r="O185" s="19"/>
      <c r="P185" s="19" t="s">
        <v>1528</v>
      </c>
      <c r="Q185" s="19" t="s">
        <v>1529</v>
      </c>
      <c r="R185" s="148">
        <v>34801</v>
      </c>
      <c r="S185" s="19" t="s">
        <v>1443</v>
      </c>
      <c r="T185" s="33"/>
      <c r="Z185" s="32"/>
      <c r="AA185" s="32"/>
    </row>
    <row r="186" spans="1:27" s="21" customFormat="1" ht="63" x14ac:dyDescent="0.25">
      <c r="A186" s="28">
        <f t="shared" si="8"/>
        <v>17</v>
      </c>
      <c r="B186" s="40" t="s">
        <v>295</v>
      </c>
      <c r="C186" s="19" t="s">
        <v>43</v>
      </c>
      <c r="D186" s="65">
        <v>29537</v>
      </c>
      <c r="E186" s="19" t="s">
        <v>61</v>
      </c>
      <c r="F186" s="19" t="s">
        <v>63</v>
      </c>
      <c r="G186" s="19" t="s">
        <v>65</v>
      </c>
      <c r="H186" s="19" t="s">
        <v>66</v>
      </c>
      <c r="I186" s="19" t="s">
        <v>1530</v>
      </c>
      <c r="J186" s="19" t="s">
        <v>1531</v>
      </c>
      <c r="K186" s="66" t="s">
        <v>72</v>
      </c>
      <c r="L186" s="19" t="s">
        <v>1532</v>
      </c>
      <c r="M186" s="19" t="s">
        <v>1533</v>
      </c>
      <c r="N186" s="19" t="s">
        <v>79</v>
      </c>
      <c r="O186" s="19" t="s">
        <v>1012</v>
      </c>
      <c r="P186" s="19" t="s">
        <v>1534</v>
      </c>
      <c r="Q186" s="19" t="s">
        <v>1463</v>
      </c>
      <c r="R186" s="148">
        <v>38189</v>
      </c>
      <c r="S186" s="19" t="s">
        <v>1535</v>
      </c>
      <c r="T186" s="33"/>
      <c r="Z186" s="32"/>
      <c r="AA186" s="32"/>
    </row>
    <row r="187" spans="1:27" s="21" customFormat="1" ht="78.75" x14ac:dyDescent="0.25">
      <c r="A187" s="28">
        <f t="shared" si="8"/>
        <v>18</v>
      </c>
      <c r="B187" s="40" t="s">
        <v>1536</v>
      </c>
      <c r="C187" s="19" t="s">
        <v>51</v>
      </c>
      <c r="D187" s="65">
        <v>23643</v>
      </c>
      <c r="E187" s="19" t="s">
        <v>62</v>
      </c>
      <c r="F187" s="19" t="s">
        <v>63</v>
      </c>
      <c r="G187" s="19" t="s">
        <v>65</v>
      </c>
      <c r="H187" s="19" t="s">
        <v>66</v>
      </c>
      <c r="I187" s="19" t="s">
        <v>1537</v>
      </c>
      <c r="J187" s="19" t="s">
        <v>1538</v>
      </c>
      <c r="K187" s="66" t="s">
        <v>648</v>
      </c>
      <c r="L187" s="19" t="s">
        <v>725</v>
      </c>
      <c r="M187" s="19"/>
      <c r="N187" s="19" t="s">
        <v>234</v>
      </c>
      <c r="O187" s="19"/>
      <c r="P187" s="19" t="s">
        <v>1539</v>
      </c>
      <c r="Q187" s="19" t="s">
        <v>1540</v>
      </c>
      <c r="R187" s="148">
        <v>31350</v>
      </c>
      <c r="S187" s="19" t="s">
        <v>1541</v>
      </c>
      <c r="T187" s="33"/>
      <c r="Z187" s="32"/>
      <c r="AA187" s="32"/>
    </row>
    <row r="188" spans="1:27" s="21" customFormat="1" ht="47.25" x14ac:dyDescent="0.25">
      <c r="A188" s="28">
        <f t="shared" si="8"/>
        <v>19</v>
      </c>
      <c r="B188" s="40" t="s">
        <v>1542</v>
      </c>
      <c r="C188" s="19" t="s">
        <v>47</v>
      </c>
      <c r="D188" s="65">
        <v>32056</v>
      </c>
      <c r="E188" s="19" t="s">
        <v>61</v>
      </c>
      <c r="F188" s="19" t="s">
        <v>63</v>
      </c>
      <c r="G188" s="19" t="s">
        <v>65</v>
      </c>
      <c r="H188" s="19" t="s">
        <v>66</v>
      </c>
      <c r="I188" s="19" t="s">
        <v>1543</v>
      </c>
      <c r="J188" s="19" t="s">
        <v>1544</v>
      </c>
      <c r="K188" s="66" t="s">
        <v>72</v>
      </c>
      <c r="L188" s="19" t="s">
        <v>1545</v>
      </c>
      <c r="M188" s="19" t="s">
        <v>1546</v>
      </c>
      <c r="N188" s="19" t="s">
        <v>234</v>
      </c>
      <c r="O188" s="19"/>
      <c r="P188" s="19" t="s">
        <v>1547</v>
      </c>
      <c r="Q188" s="19" t="s">
        <v>1463</v>
      </c>
      <c r="R188" s="148">
        <v>42557</v>
      </c>
      <c r="S188" s="19"/>
      <c r="T188" s="67"/>
      <c r="Z188" s="32"/>
      <c r="AA188" s="32"/>
    </row>
    <row r="189" spans="1:27" s="21" customFormat="1" ht="47.25" x14ac:dyDescent="0.25">
      <c r="A189" s="28">
        <f t="shared" si="8"/>
        <v>20</v>
      </c>
      <c r="B189" s="40" t="s">
        <v>1548</v>
      </c>
      <c r="C189" s="19" t="s">
        <v>49</v>
      </c>
      <c r="D189" s="65">
        <v>31628</v>
      </c>
      <c r="E189" s="19" t="s">
        <v>62</v>
      </c>
      <c r="F189" s="19" t="s">
        <v>63</v>
      </c>
      <c r="G189" s="19" t="s">
        <v>65</v>
      </c>
      <c r="H189" s="19" t="s">
        <v>66</v>
      </c>
      <c r="I189" s="19" t="s">
        <v>1549</v>
      </c>
      <c r="J189" s="19" t="s">
        <v>1550</v>
      </c>
      <c r="K189" s="66" t="s">
        <v>72</v>
      </c>
      <c r="L189" s="19" t="s">
        <v>1551</v>
      </c>
      <c r="M189" s="19"/>
      <c r="N189" s="19" t="s">
        <v>78</v>
      </c>
      <c r="O189" s="19" t="s">
        <v>1552</v>
      </c>
      <c r="P189" s="19" t="s">
        <v>1553</v>
      </c>
      <c r="Q189" s="19" t="s">
        <v>1554</v>
      </c>
      <c r="R189" s="148">
        <v>39943</v>
      </c>
      <c r="S189" s="19"/>
      <c r="T189" s="33"/>
      <c r="Z189" s="32"/>
      <c r="AA189" s="32"/>
    </row>
    <row r="190" spans="1:27" s="21" customFormat="1" ht="63" x14ac:dyDescent="0.25">
      <c r="A190" s="28">
        <f t="shared" si="8"/>
        <v>21</v>
      </c>
      <c r="B190" s="40" t="s">
        <v>1555</v>
      </c>
      <c r="C190" s="19" t="s">
        <v>50</v>
      </c>
      <c r="D190" s="65">
        <v>24468</v>
      </c>
      <c r="E190" s="19" t="s">
        <v>62</v>
      </c>
      <c r="F190" s="19" t="s">
        <v>1556</v>
      </c>
      <c r="G190" s="19" t="s">
        <v>65</v>
      </c>
      <c r="H190" s="19" t="s">
        <v>66</v>
      </c>
      <c r="I190" s="19" t="s">
        <v>1557</v>
      </c>
      <c r="J190" s="19" t="s">
        <v>1558</v>
      </c>
      <c r="K190" s="66" t="s">
        <v>648</v>
      </c>
      <c r="L190" s="19" t="s">
        <v>1559</v>
      </c>
      <c r="M190" s="19"/>
      <c r="N190" s="19" t="s">
        <v>1560</v>
      </c>
      <c r="O190" s="19" t="s">
        <v>1433</v>
      </c>
      <c r="P190" s="19" t="s">
        <v>1561</v>
      </c>
      <c r="Q190" s="19" t="s">
        <v>1562</v>
      </c>
      <c r="R190" s="148">
        <v>34250</v>
      </c>
      <c r="S190" s="19" t="s">
        <v>1563</v>
      </c>
      <c r="T190" s="33"/>
      <c r="Z190" s="32"/>
      <c r="AA190" s="32"/>
    </row>
    <row r="191" spans="1:27" s="37" customFormat="1" ht="33" customHeight="1" x14ac:dyDescent="0.25">
      <c r="A191" s="34" t="s">
        <v>582</v>
      </c>
      <c r="B191" s="39" t="s">
        <v>581</v>
      </c>
      <c r="C191" s="138" t="s">
        <v>481</v>
      </c>
      <c r="D191" s="139"/>
      <c r="E191" s="89"/>
      <c r="F191" s="89"/>
      <c r="G191" s="89"/>
      <c r="H191" s="89"/>
      <c r="I191" s="89"/>
      <c r="J191" s="89"/>
      <c r="K191" s="140"/>
      <c r="L191" s="89"/>
      <c r="M191" s="89"/>
      <c r="N191" s="89"/>
      <c r="O191" s="89"/>
      <c r="P191" s="89"/>
      <c r="Q191" s="89"/>
      <c r="R191" s="151"/>
      <c r="S191" s="89"/>
      <c r="T191" s="36"/>
      <c r="Z191" s="141"/>
      <c r="AA191" s="141"/>
    </row>
    <row r="192" spans="1:27" s="21" customFormat="1" ht="78.75" x14ac:dyDescent="0.25">
      <c r="A192" s="28">
        <v>1</v>
      </c>
      <c r="B192" s="63" t="s">
        <v>1564</v>
      </c>
      <c r="C192" s="61" t="s">
        <v>43</v>
      </c>
      <c r="D192" s="68" t="s">
        <v>1565</v>
      </c>
      <c r="E192" s="61" t="s">
        <v>62</v>
      </c>
      <c r="F192" s="61" t="s">
        <v>63</v>
      </c>
      <c r="G192" s="61" t="s">
        <v>65</v>
      </c>
      <c r="H192" s="61" t="s">
        <v>66</v>
      </c>
      <c r="I192" s="61" t="s">
        <v>1566</v>
      </c>
      <c r="J192" s="69" t="s">
        <v>1567</v>
      </c>
      <c r="K192" s="70" t="s">
        <v>664</v>
      </c>
      <c r="L192" s="61" t="s">
        <v>1568</v>
      </c>
      <c r="M192" s="71"/>
      <c r="N192" s="61" t="s">
        <v>234</v>
      </c>
      <c r="O192" s="61"/>
      <c r="P192" s="61" t="s">
        <v>1569</v>
      </c>
      <c r="Q192" s="61" t="s">
        <v>1570</v>
      </c>
      <c r="R192" s="167" t="s">
        <v>1571</v>
      </c>
      <c r="S192" s="61" t="s">
        <v>1572</v>
      </c>
      <c r="T192" s="61"/>
      <c r="Z192" s="32"/>
      <c r="AA192" s="32"/>
    </row>
    <row r="193" spans="1:27" s="21" customFormat="1" ht="47.25" x14ac:dyDescent="0.25">
      <c r="A193" s="28">
        <f t="shared" si="8"/>
        <v>2</v>
      </c>
      <c r="B193" s="63" t="s">
        <v>1573</v>
      </c>
      <c r="C193" s="61" t="s">
        <v>50</v>
      </c>
      <c r="D193" s="72" t="s">
        <v>1574</v>
      </c>
      <c r="E193" s="61" t="s">
        <v>62</v>
      </c>
      <c r="F193" s="61" t="s">
        <v>63</v>
      </c>
      <c r="G193" s="61" t="s">
        <v>65</v>
      </c>
      <c r="H193" s="61" t="s">
        <v>66</v>
      </c>
      <c r="I193" s="61" t="s">
        <v>1575</v>
      </c>
      <c r="J193" s="61" t="s">
        <v>1576</v>
      </c>
      <c r="K193" s="70" t="s">
        <v>72</v>
      </c>
      <c r="L193" s="61" t="s">
        <v>1577</v>
      </c>
      <c r="M193" s="61"/>
      <c r="N193" s="61" t="s">
        <v>78</v>
      </c>
      <c r="O193" s="61" t="s">
        <v>1433</v>
      </c>
      <c r="P193" s="61" t="s">
        <v>1175</v>
      </c>
      <c r="Q193" s="61" t="s">
        <v>1578</v>
      </c>
      <c r="R193" s="168" t="s">
        <v>1579</v>
      </c>
      <c r="S193" s="61"/>
      <c r="T193" s="61"/>
      <c r="Z193" s="32"/>
      <c r="AA193" s="32"/>
    </row>
    <row r="194" spans="1:27" s="21" customFormat="1" ht="78.75" x14ac:dyDescent="0.25">
      <c r="A194" s="28">
        <f t="shared" si="8"/>
        <v>3</v>
      </c>
      <c r="B194" s="63" t="s">
        <v>1580</v>
      </c>
      <c r="C194" s="61" t="s">
        <v>47</v>
      </c>
      <c r="D194" s="68" t="s">
        <v>1581</v>
      </c>
      <c r="E194" s="61" t="s">
        <v>62</v>
      </c>
      <c r="F194" s="61" t="s">
        <v>63</v>
      </c>
      <c r="G194" s="61" t="s">
        <v>65</v>
      </c>
      <c r="H194" s="61" t="s">
        <v>66</v>
      </c>
      <c r="I194" s="61" t="s">
        <v>1582</v>
      </c>
      <c r="J194" s="61" t="s">
        <v>1583</v>
      </c>
      <c r="K194" s="70" t="s">
        <v>72</v>
      </c>
      <c r="L194" s="61" t="s">
        <v>74</v>
      </c>
      <c r="M194" s="61"/>
      <c r="N194" s="61" t="s">
        <v>79</v>
      </c>
      <c r="O194" s="61" t="s">
        <v>1584</v>
      </c>
      <c r="P194" s="61" t="s">
        <v>1585</v>
      </c>
      <c r="Q194" s="61" t="s">
        <v>1586</v>
      </c>
      <c r="R194" s="167" t="s">
        <v>1587</v>
      </c>
      <c r="S194" s="61" t="s">
        <v>1572</v>
      </c>
      <c r="T194" s="61"/>
      <c r="Z194" s="32"/>
      <c r="AA194" s="32"/>
    </row>
    <row r="195" spans="1:27" s="21" customFormat="1" ht="78.75" x14ac:dyDescent="0.25">
      <c r="A195" s="28">
        <f t="shared" si="8"/>
        <v>4</v>
      </c>
      <c r="B195" s="63" t="s">
        <v>1588</v>
      </c>
      <c r="C195" s="61" t="s">
        <v>50</v>
      </c>
      <c r="D195" s="68" t="s">
        <v>1589</v>
      </c>
      <c r="E195" s="61" t="s">
        <v>62</v>
      </c>
      <c r="F195" s="61" t="s">
        <v>63</v>
      </c>
      <c r="G195" s="61" t="s">
        <v>65</v>
      </c>
      <c r="H195" s="61" t="s">
        <v>66</v>
      </c>
      <c r="I195" s="61" t="s">
        <v>1590</v>
      </c>
      <c r="J195" s="61" t="s">
        <v>1591</v>
      </c>
      <c r="K195" s="70" t="s">
        <v>648</v>
      </c>
      <c r="L195" s="73" t="s">
        <v>1592</v>
      </c>
      <c r="M195" s="61"/>
      <c r="N195" s="61" t="s">
        <v>78</v>
      </c>
      <c r="O195" s="73" t="s">
        <v>1079</v>
      </c>
      <c r="P195" s="61" t="s">
        <v>1593</v>
      </c>
      <c r="Q195" s="61" t="s">
        <v>1594</v>
      </c>
      <c r="R195" s="167" t="s">
        <v>1595</v>
      </c>
      <c r="S195" s="61" t="s">
        <v>1572</v>
      </c>
      <c r="T195" s="61"/>
      <c r="Z195" s="32"/>
      <c r="AA195" s="32"/>
    </row>
    <row r="196" spans="1:27" s="21" customFormat="1" ht="62.25" customHeight="1" x14ac:dyDescent="0.25">
      <c r="A196" s="28">
        <f t="shared" si="8"/>
        <v>5</v>
      </c>
      <c r="B196" s="63" t="s">
        <v>1596</v>
      </c>
      <c r="C196" s="61" t="s">
        <v>46</v>
      </c>
      <c r="D196" s="68" t="s">
        <v>1597</v>
      </c>
      <c r="E196" s="61" t="s">
        <v>61</v>
      </c>
      <c r="F196" s="61" t="s">
        <v>63</v>
      </c>
      <c r="G196" s="61" t="s">
        <v>65</v>
      </c>
      <c r="H196" s="61" t="s">
        <v>66</v>
      </c>
      <c r="I196" s="61" t="s">
        <v>1598</v>
      </c>
      <c r="J196" s="69" t="s">
        <v>1599</v>
      </c>
      <c r="K196" s="70" t="s">
        <v>72</v>
      </c>
      <c r="L196" s="69" t="s">
        <v>115</v>
      </c>
      <c r="M196" s="61"/>
      <c r="N196" s="69" t="s">
        <v>78</v>
      </c>
      <c r="O196" s="61" t="s">
        <v>1584</v>
      </c>
      <c r="P196" s="61" t="s">
        <v>442</v>
      </c>
      <c r="Q196" s="61" t="s">
        <v>1586</v>
      </c>
      <c r="R196" s="167" t="s">
        <v>1600</v>
      </c>
      <c r="S196" s="61"/>
      <c r="T196" s="61"/>
      <c r="Z196" s="32"/>
      <c r="AA196" s="32"/>
    </row>
    <row r="197" spans="1:27" s="21" customFormat="1" ht="62.25" customHeight="1" x14ac:dyDescent="0.25">
      <c r="A197" s="28">
        <f t="shared" si="8"/>
        <v>6</v>
      </c>
      <c r="B197" s="63" t="s">
        <v>352</v>
      </c>
      <c r="C197" s="61" t="s">
        <v>44</v>
      </c>
      <c r="D197" s="68" t="s">
        <v>1601</v>
      </c>
      <c r="E197" s="74" t="s">
        <v>61</v>
      </c>
      <c r="F197" s="74" t="s">
        <v>63</v>
      </c>
      <c r="G197" s="74" t="s">
        <v>65</v>
      </c>
      <c r="H197" s="74" t="s">
        <v>66</v>
      </c>
      <c r="I197" s="61" t="s">
        <v>1602</v>
      </c>
      <c r="J197" s="61" t="s">
        <v>1603</v>
      </c>
      <c r="K197" s="70" t="s">
        <v>72</v>
      </c>
      <c r="L197" s="74" t="s">
        <v>1604</v>
      </c>
      <c r="M197" s="74"/>
      <c r="N197" s="74" t="s">
        <v>78</v>
      </c>
      <c r="O197" s="74" t="s">
        <v>112</v>
      </c>
      <c r="P197" s="74" t="s">
        <v>1605</v>
      </c>
      <c r="Q197" s="74" t="s">
        <v>1606</v>
      </c>
      <c r="R197" s="167" t="s">
        <v>1607</v>
      </c>
      <c r="S197" s="61"/>
      <c r="T197" s="61"/>
      <c r="Z197" s="32"/>
      <c r="AA197" s="32"/>
    </row>
    <row r="198" spans="1:27" s="21" customFormat="1" ht="62.25" customHeight="1" x14ac:dyDescent="0.25">
      <c r="A198" s="28">
        <f t="shared" si="8"/>
        <v>7</v>
      </c>
      <c r="B198" s="63" t="s">
        <v>315</v>
      </c>
      <c r="C198" s="61" t="s">
        <v>50</v>
      </c>
      <c r="D198" s="68" t="s">
        <v>1608</v>
      </c>
      <c r="E198" s="61" t="s">
        <v>62</v>
      </c>
      <c r="F198" s="61" t="s">
        <v>63</v>
      </c>
      <c r="G198" s="61" t="s">
        <v>65</v>
      </c>
      <c r="H198" s="61" t="s">
        <v>66</v>
      </c>
      <c r="I198" s="61" t="s">
        <v>1609</v>
      </c>
      <c r="J198" s="61" t="s">
        <v>1610</v>
      </c>
      <c r="K198" s="70" t="s">
        <v>72</v>
      </c>
      <c r="L198" s="61" t="s">
        <v>1611</v>
      </c>
      <c r="M198" s="61" t="s">
        <v>1612</v>
      </c>
      <c r="N198" s="61" t="s">
        <v>78</v>
      </c>
      <c r="O198" s="61" t="s">
        <v>1433</v>
      </c>
      <c r="P198" s="61" t="s">
        <v>1613</v>
      </c>
      <c r="Q198" s="61" t="s">
        <v>1586</v>
      </c>
      <c r="R198" s="167" t="s">
        <v>326</v>
      </c>
      <c r="S198" s="61"/>
      <c r="T198" s="61"/>
      <c r="Z198" s="32"/>
      <c r="AA198" s="32"/>
    </row>
    <row r="199" spans="1:27" s="21" customFormat="1" ht="78.75" x14ac:dyDescent="0.25">
      <c r="A199" s="28">
        <f t="shared" si="8"/>
        <v>8</v>
      </c>
      <c r="B199" s="63" t="s">
        <v>1614</v>
      </c>
      <c r="C199" s="61" t="s">
        <v>45</v>
      </c>
      <c r="D199" s="68" t="s">
        <v>1615</v>
      </c>
      <c r="E199" s="61" t="s">
        <v>62</v>
      </c>
      <c r="F199" s="61" t="s">
        <v>63</v>
      </c>
      <c r="G199" s="61" t="s">
        <v>65</v>
      </c>
      <c r="H199" s="61" t="s">
        <v>66</v>
      </c>
      <c r="I199" s="61" t="s">
        <v>1609</v>
      </c>
      <c r="J199" s="61" t="s">
        <v>1610</v>
      </c>
      <c r="K199" s="70" t="s">
        <v>72</v>
      </c>
      <c r="L199" s="61" t="s">
        <v>1616</v>
      </c>
      <c r="M199" s="61"/>
      <c r="N199" s="61" t="s">
        <v>78</v>
      </c>
      <c r="O199" s="61" t="s">
        <v>1433</v>
      </c>
      <c r="P199" s="61" t="s">
        <v>1617</v>
      </c>
      <c r="Q199" s="61" t="s">
        <v>1618</v>
      </c>
      <c r="R199" s="167" t="s">
        <v>1619</v>
      </c>
      <c r="S199" s="61" t="s">
        <v>1572</v>
      </c>
      <c r="T199" s="61"/>
      <c r="Z199" s="32"/>
      <c r="AA199" s="32"/>
    </row>
    <row r="200" spans="1:27" s="21" customFormat="1" ht="63" x14ac:dyDescent="0.25">
      <c r="A200" s="28">
        <f t="shared" si="8"/>
        <v>9</v>
      </c>
      <c r="B200" s="63" t="s">
        <v>316</v>
      </c>
      <c r="C200" s="61" t="s">
        <v>44</v>
      </c>
      <c r="D200" s="68" t="s">
        <v>327</v>
      </c>
      <c r="E200" s="61" t="s">
        <v>61</v>
      </c>
      <c r="F200" s="61" t="s">
        <v>63</v>
      </c>
      <c r="G200" s="61" t="s">
        <v>65</v>
      </c>
      <c r="H200" s="61" t="s">
        <v>66</v>
      </c>
      <c r="I200" s="61" t="s">
        <v>891</v>
      </c>
      <c r="J200" s="69" t="s">
        <v>1620</v>
      </c>
      <c r="K200" s="70" t="s">
        <v>72</v>
      </c>
      <c r="L200" s="69" t="s">
        <v>1621</v>
      </c>
      <c r="M200" s="61"/>
      <c r="N200" s="69" t="s">
        <v>234</v>
      </c>
      <c r="O200" s="61" t="s">
        <v>1622</v>
      </c>
      <c r="P200" s="61" t="s">
        <v>1623</v>
      </c>
      <c r="Q200" s="61" t="s">
        <v>1586</v>
      </c>
      <c r="R200" s="167" t="s">
        <v>333</v>
      </c>
      <c r="S200" s="61"/>
      <c r="T200" s="61"/>
      <c r="Z200" s="32"/>
      <c r="AA200" s="32"/>
    </row>
    <row r="201" spans="1:27" s="21" customFormat="1" ht="78.75" x14ac:dyDescent="0.25">
      <c r="A201" s="28">
        <f t="shared" ref="A201:A262" si="9">A200+1</f>
        <v>10</v>
      </c>
      <c r="B201" s="63" t="s">
        <v>1624</v>
      </c>
      <c r="C201" s="61" t="s">
        <v>49</v>
      </c>
      <c r="D201" s="68" t="s">
        <v>1625</v>
      </c>
      <c r="E201" s="61" t="s">
        <v>61</v>
      </c>
      <c r="F201" s="61" t="s">
        <v>63</v>
      </c>
      <c r="G201" s="61" t="s">
        <v>65</v>
      </c>
      <c r="H201" s="61" t="s">
        <v>66</v>
      </c>
      <c r="I201" s="61" t="s">
        <v>1626</v>
      </c>
      <c r="J201" s="69" t="s">
        <v>1627</v>
      </c>
      <c r="K201" s="70" t="s">
        <v>72</v>
      </c>
      <c r="L201" s="69" t="s">
        <v>74</v>
      </c>
      <c r="M201" s="61"/>
      <c r="N201" s="69" t="s">
        <v>78</v>
      </c>
      <c r="O201" s="61" t="s">
        <v>1433</v>
      </c>
      <c r="P201" s="61" t="s">
        <v>1628</v>
      </c>
      <c r="Q201" s="61" t="s">
        <v>1586</v>
      </c>
      <c r="R201" s="167" t="s">
        <v>1629</v>
      </c>
      <c r="S201" s="61" t="s">
        <v>1572</v>
      </c>
      <c r="T201" s="61"/>
      <c r="Z201" s="32"/>
      <c r="AA201" s="32"/>
    </row>
    <row r="202" spans="1:27" s="21" customFormat="1" ht="78.75" x14ac:dyDescent="0.25">
      <c r="A202" s="28">
        <f t="shared" si="9"/>
        <v>11</v>
      </c>
      <c r="B202" s="63" t="s">
        <v>1630</v>
      </c>
      <c r="C202" s="61" t="s">
        <v>43</v>
      </c>
      <c r="D202" s="68" t="s">
        <v>1631</v>
      </c>
      <c r="E202" s="74" t="s">
        <v>61</v>
      </c>
      <c r="F202" s="74" t="s">
        <v>63</v>
      </c>
      <c r="G202" s="61" t="s">
        <v>65</v>
      </c>
      <c r="H202" s="69" t="s">
        <v>66</v>
      </c>
      <c r="I202" s="61" t="s">
        <v>1632</v>
      </c>
      <c r="J202" s="69" t="s">
        <v>1633</v>
      </c>
      <c r="K202" s="70" t="s">
        <v>72</v>
      </c>
      <c r="L202" s="69" t="s">
        <v>505</v>
      </c>
      <c r="M202" s="61"/>
      <c r="N202" s="69" t="s">
        <v>78</v>
      </c>
      <c r="O202" s="61"/>
      <c r="P202" s="69" t="s">
        <v>1634</v>
      </c>
      <c r="Q202" s="61" t="s">
        <v>1586</v>
      </c>
      <c r="R202" s="167" t="s">
        <v>333</v>
      </c>
      <c r="S202" s="61" t="s">
        <v>1572</v>
      </c>
      <c r="T202" s="61"/>
      <c r="Z202" s="32"/>
      <c r="AA202" s="32"/>
    </row>
    <row r="203" spans="1:27" s="21" customFormat="1" ht="63" x14ac:dyDescent="0.25">
      <c r="A203" s="28">
        <f t="shared" si="9"/>
        <v>12</v>
      </c>
      <c r="B203" s="63" t="s">
        <v>1635</v>
      </c>
      <c r="C203" s="61" t="s">
        <v>49</v>
      </c>
      <c r="D203" s="68" t="s">
        <v>1636</v>
      </c>
      <c r="E203" s="61" t="s">
        <v>62</v>
      </c>
      <c r="F203" s="61" t="s">
        <v>63</v>
      </c>
      <c r="G203" s="61" t="s">
        <v>65</v>
      </c>
      <c r="H203" s="61" t="s">
        <v>66</v>
      </c>
      <c r="I203" s="73" t="s">
        <v>1139</v>
      </c>
      <c r="J203" s="61" t="s">
        <v>1637</v>
      </c>
      <c r="K203" s="70" t="s">
        <v>72</v>
      </c>
      <c r="L203" s="61" t="s">
        <v>1638</v>
      </c>
      <c r="M203" s="61" t="s">
        <v>788</v>
      </c>
      <c r="N203" s="61" t="s">
        <v>79</v>
      </c>
      <c r="O203" s="61" t="s">
        <v>1639</v>
      </c>
      <c r="P203" s="61" t="s">
        <v>426</v>
      </c>
      <c r="Q203" s="61" t="s">
        <v>1640</v>
      </c>
      <c r="R203" s="167" t="s">
        <v>1641</v>
      </c>
      <c r="S203" s="61"/>
      <c r="T203" s="61"/>
      <c r="Z203" s="32"/>
      <c r="AA203" s="32"/>
    </row>
    <row r="204" spans="1:27" s="21" customFormat="1" ht="78.75" x14ac:dyDescent="0.25">
      <c r="A204" s="28">
        <f t="shared" si="9"/>
        <v>13</v>
      </c>
      <c r="B204" s="63" t="s">
        <v>1642</v>
      </c>
      <c r="C204" s="61" t="s">
        <v>44</v>
      </c>
      <c r="D204" s="68" t="s">
        <v>1643</v>
      </c>
      <c r="E204" s="61" t="s">
        <v>61</v>
      </c>
      <c r="F204" s="61" t="s">
        <v>63</v>
      </c>
      <c r="G204" s="61" t="s">
        <v>65</v>
      </c>
      <c r="H204" s="61" t="s">
        <v>66</v>
      </c>
      <c r="I204" s="61" t="s">
        <v>1644</v>
      </c>
      <c r="J204" s="61" t="s">
        <v>1645</v>
      </c>
      <c r="K204" s="70" t="s">
        <v>72</v>
      </c>
      <c r="L204" s="61" t="s">
        <v>1480</v>
      </c>
      <c r="M204" s="61"/>
      <c r="N204" s="61" t="s">
        <v>234</v>
      </c>
      <c r="O204" s="61"/>
      <c r="P204" s="61" t="s">
        <v>1646</v>
      </c>
      <c r="Q204" s="61" t="s">
        <v>1647</v>
      </c>
      <c r="R204" s="167" t="s">
        <v>1648</v>
      </c>
      <c r="S204" s="61" t="s">
        <v>1572</v>
      </c>
      <c r="T204" s="61"/>
      <c r="Z204" s="32"/>
      <c r="AA204" s="32"/>
    </row>
    <row r="205" spans="1:27" s="21" customFormat="1" ht="78.75" x14ac:dyDescent="0.25">
      <c r="A205" s="28">
        <f t="shared" si="9"/>
        <v>14</v>
      </c>
      <c r="B205" s="63" t="s">
        <v>1649</v>
      </c>
      <c r="C205" s="61" t="s">
        <v>48</v>
      </c>
      <c r="D205" s="68" t="s">
        <v>1650</v>
      </c>
      <c r="E205" s="61" t="s">
        <v>62</v>
      </c>
      <c r="F205" s="61" t="s">
        <v>63</v>
      </c>
      <c r="G205" s="61" t="s">
        <v>65</v>
      </c>
      <c r="H205" s="61" t="s">
        <v>66</v>
      </c>
      <c r="I205" s="73" t="s">
        <v>1651</v>
      </c>
      <c r="J205" s="61" t="s">
        <v>1652</v>
      </c>
      <c r="K205" s="70" t="s">
        <v>72</v>
      </c>
      <c r="L205" s="61" t="s">
        <v>1653</v>
      </c>
      <c r="M205" s="61"/>
      <c r="N205" s="61" t="s">
        <v>79</v>
      </c>
      <c r="O205" s="61" t="s">
        <v>1433</v>
      </c>
      <c r="P205" s="61" t="s">
        <v>1654</v>
      </c>
      <c r="Q205" s="61" t="s">
        <v>1586</v>
      </c>
      <c r="R205" s="167" t="s">
        <v>1655</v>
      </c>
      <c r="S205" s="61" t="s">
        <v>1656</v>
      </c>
      <c r="T205" s="61"/>
      <c r="Z205" s="32"/>
      <c r="AA205" s="32"/>
    </row>
    <row r="206" spans="1:27" s="21" customFormat="1" ht="78.75" x14ac:dyDescent="0.25">
      <c r="A206" s="28">
        <f t="shared" si="9"/>
        <v>15</v>
      </c>
      <c r="B206" s="63" t="s">
        <v>1657</v>
      </c>
      <c r="C206" s="61" t="s">
        <v>49</v>
      </c>
      <c r="D206" s="68" t="s">
        <v>1658</v>
      </c>
      <c r="E206" s="61" t="s">
        <v>62</v>
      </c>
      <c r="F206" s="61" t="s">
        <v>63</v>
      </c>
      <c r="G206" s="61" t="s">
        <v>65</v>
      </c>
      <c r="H206" s="61" t="s">
        <v>66</v>
      </c>
      <c r="I206" s="61" t="s">
        <v>1659</v>
      </c>
      <c r="J206" s="61" t="s">
        <v>1660</v>
      </c>
      <c r="K206" s="70" t="s">
        <v>648</v>
      </c>
      <c r="L206" s="61" t="s">
        <v>1493</v>
      </c>
      <c r="M206" s="61"/>
      <c r="N206" s="61" t="s">
        <v>234</v>
      </c>
      <c r="O206" s="61"/>
      <c r="P206" s="61" t="s">
        <v>1617</v>
      </c>
      <c r="Q206" s="61" t="s">
        <v>1661</v>
      </c>
      <c r="R206" s="167" t="s">
        <v>1662</v>
      </c>
      <c r="S206" s="61" t="s">
        <v>1572</v>
      </c>
      <c r="T206" s="61"/>
      <c r="Z206" s="32"/>
      <c r="AA206" s="32"/>
    </row>
    <row r="207" spans="1:27" s="21" customFormat="1" ht="63" x14ac:dyDescent="0.25">
      <c r="A207" s="28">
        <f t="shared" si="9"/>
        <v>16</v>
      </c>
      <c r="B207" s="63" t="s">
        <v>1663</v>
      </c>
      <c r="C207" s="61" t="s">
        <v>46</v>
      </c>
      <c r="D207" s="68" t="s">
        <v>1664</v>
      </c>
      <c r="E207" s="61" t="s">
        <v>62</v>
      </c>
      <c r="F207" s="61" t="s">
        <v>63</v>
      </c>
      <c r="G207" s="61" t="s">
        <v>65</v>
      </c>
      <c r="H207" s="61" t="s">
        <v>66</v>
      </c>
      <c r="I207" s="61" t="s">
        <v>1665</v>
      </c>
      <c r="J207" s="61" t="s">
        <v>1666</v>
      </c>
      <c r="K207" s="70" t="s">
        <v>648</v>
      </c>
      <c r="L207" s="61" t="s">
        <v>1667</v>
      </c>
      <c r="M207" s="61"/>
      <c r="N207" s="61" t="s">
        <v>234</v>
      </c>
      <c r="O207" s="61"/>
      <c r="P207" s="61" t="s">
        <v>1646</v>
      </c>
      <c r="Q207" s="61" t="s">
        <v>1668</v>
      </c>
      <c r="R207" s="167" t="s">
        <v>1669</v>
      </c>
      <c r="S207" s="61"/>
      <c r="T207" s="61"/>
      <c r="Z207" s="32"/>
      <c r="AA207" s="32"/>
    </row>
    <row r="208" spans="1:27" s="21" customFormat="1" ht="61.5" customHeight="1" x14ac:dyDescent="0.25">
      <c r="A208" s="28">
        <f t="shared" si="9"/>
        <v>17</v>
      </c>
      <c r="B208" s="63" t="s">
        <v>1670</v>
      </c>
      <c r="C208" s="61" t="s">
        <v>43</v>
      </c>
      <c r="D208" s="68" t="s">
        <v>1671</v>
      </c>
      <c r="E208" s="61" t="s">
        <v>62</v>
      </c>
      <c r="F208" s="61" t="s">
        <v>63</v>
      </c>
      <c r="G208" s="61" t="s">
        <v>65</v>
      </c>
      <c r="H208" s="61" t="s">
        <v>66</v>
      </c>
      <c r="I208" s="61" t="s">
        <v>1672</v>
      </c>
      <c r="J208" s="69" t="s">
        <v>1603</v>
      </c>
      <c r="K208" s="70" t="s">
        <v>72</v>
      </c>
      <c r="L208" s="69" t="s">
        <v>1045</v>
      </c>
      <c r="M208" s="61"/>
      <c r="N208" s="69" t="s">
        <v>78</v>
      </c>
      <c r="O208" s="61"/>
      <c r="P208" s="61" t="s">
        <v>1673</v>
      </c>
      <c r="Q208" s="61" t="s">
        <v>1586</v>
      </c>
      <c r="R208" s="167" t="s">
        <v>1674</v>
      </c>
      <c r="S208" s="61"/>
      <c r="T208" s="61"/>
      <c r="Z208" s="32"/>
      <c r="AA208" s="32"/>
    </row>
    <row r="209" spans="1:27" s="21" customFormat="1" ht="154.5" customHeight="1" x14ac:dyDescent="0.25">
      <c r="A209" s="28">
        <f t="shared" si="9"/>
        <v>18</v>
      </c>
      <c r="B209" s="63" t="s">
        <v>1675</v>
      </c>
      <c r="C209" s="61" t="s">
        <v>45</v>
      </c>
      <c r="D209" s="68" t="s">
        <v>1676</v>
      </c>
      <c r="E209" s="61" t="s">
        <v>62</v>
      </c>
      <c r="F209" s="61" t="s">
        <v>63</v>
      </c>
      <c r="G209" s="61" t="s">
        <v>65</v>
      </c>
      <c r="H209" s="61" t="s">
        <v>1677</v>
      </c>
      <c r="I209" s="61" t="s">
        <v>1678</v>
      </c>
      <c r="J209" s="69" t="s">
        <v>1679</v>
      </c>
      <c r="K209" s="70" t="s">
        <v>648</v>
      </c>
      <c r="L209" s="69" t="s">
        <v>1680</v>
      </c>
      <c r="M209" s="61"/>
      <c r="N209" s="69"/>
      <c r="O209" s="61"/>
      <c r="P209" s="61" t="s">
        <v>1681</v>
      </c>
      <c r="Q209" s="61" t="s">
        <v>1682</v>
      </c>
      <c r="R209" s="152"/>
      <c r="S209" s="61" t="s">
        <v>1572</v>
      </c>
      <c r="T209" s="61"/>
      <c r="Z209" s="32"/>
      <c r="AA209" s="32"/>
    </row>
    <row r="210" spans="1:27" s="21" customFormat="1" ht="47.25" x14ac:dyDescent="0.25">
      <c r="A210" s="28">
        <f t="shared" si="9"/>
        <v>19</v>
      </c>
      <c r="B210" s="63" t="s">
        <v>1683</v>
      </c>
      <c r="C210" s="61" t="s">
        <v>48</v>
      </c>
      <c r="D210" s="68" t="s">
        <v>1684</v>
      </c>
      <c r="E210" s="61" t="s">
        <v>62</v>
      </c>
      <c r="F210" s="61" t="s">
        <v>63</v>
      </c>
      <c r="G210" s="61" t="s">
        <v>65</v>
      </c>
      <c r="H210" s="61" t="s">
        <v>66</v>
      </c>
      <c r="I210" s="61" t="s">
        <v>1685</v>
      </c>
      <c r="J210" s="61" t="s">
        <v>1686</v>
      </c>
      <c r="K210" s="70" t="s">
        <v>648</v>
      </c>
      <c r="L210" s="61" t="s">
        <v>1687</v>
      </c>
      <c r="M210" s="61"/>
      <c r="N210" s="61" t="s">
        <v>78</v>
      </c>
      <c r="O210" s="61"/>
      <c r="P210" s="61" t="s">
        <v>1688</v>
      </c>
      <c r="Q210" s="61" t="s">
        <v>1689</v>
      </c>
      <c r="R210" s="167" t="s">
        <v>1690</v>
      </c>
      <c r="S210" s="61"/>
      <c r="T210" s="61"/>
      <c r="Z210" s="32"/>
      <c r="AA210" s="32"/>
    </row>
    <row r="211" spans="1:27" s="21" customFormat="1" ht="78.75" x14ac:dyDescent="0.25">
      <c r="A211" s="28">
        <f t="shared" si="9"/>
        <v>20</v>
      </c>
      <c r="B211" s="63" t="s">
        <v>1691</v>
      </c>
      <c r="C211" s="61" t="s">
        <v>45</v>
      </c>
      <c r="D211" s="68" t="s">
        <v>1692</v>
      </c>
      <c r="E211" s="61" t="s">
        <v>61</v>
      </c>
      <c r="F211" s="61" t="s">
        <v>63</v>
      </c>
      <c r="G211" s="61" t="s">
        <v>65</v>
      </c>
      <c r="H211" s="61" t="s">
        <v>66</v>
      </c>
      <c r="I211" s="61" t="s">
        <v>1693</v>
      </c>
      <c r="J211" s="61" t="s">
        <v>1620</v>
      </c>
      <c r="K211" s="70" t="s">
        <v>72</v>
      </c>
      <c r="L211" s="61" t="s">
        <v>115</v>
      </c>
      <c r="M211" s="61"/>
      <c r="N211" s="61" t="s">
        <v>78</v>
      </c>
      <c r="O211" s="61" t="s">
        <v>1433</v>
      </c>
      <c r="P211" s="61" t="s">
        <v>1694</v>
      </c>
      <c r="Q211" s="61" t="s">
        <v>1586</v>
      </c>
      <c r="R211" s="167" t="s">
        <v>1695</v>
      </c>
      <c r="S211" s="61" t="s">
        <v>1572</v>
      </c>
      <c r="T211" s="61"/>
      <c r="Z211" s="32"/>
      <c r="AA211" s="32"/>
    </row>
    <row r="212" spans="1:27" s="21" customFormat="1" ht="47.25" x14ac:dyDescent="0.25">
      <c r="A212" s="28">
        <f t="shared" si="9"/>
        <v>21</v>
      </c>
      <c r="B212" s="63" t="s">
        <v>1696</v>
      </c>
      <c r="C212" s="61" t="s">
        <v>47</v>
      </c>
      <c r="D212" s="68" t="s">
        <v>1697</v>
      </c>
      <c r="E212" s="61" t="s">
        <v>62</v>
      </c>
      <c r="F212" s="61" t="s">
        <v>63</v>
      </c>
      <c r="G212" s="61" t="s">
        <v>65</v>
      </c>
      <c r="H212" s="61" t="s">
        <v>66</v>
      </c>
      <c r="I212" s="61" t="s">
        <v>1390</v>
      </c>
      <c r="J212" s="61" t="s">
        <v>1698</v>
      </c>
      <c r="K212" s="70" t="s">
        <v>72</v>
      </c>
      <c r="L212" s="61" t="s">
        <v>1699</v>
      </c>
      <c r="M212" s="61"/>
      <c r="N212" s="61" t="s">
        <v>78</v>
      </c>
      <c r="O212" s="61"/>
      <c r="P212" s="61" t="s">
        <v>1700</v>
      </c>
      <c r="Q212" s="61" t="s">
        <v>1701</v>
      </c>
      <c r="R212" s="167" t="s">
        <v>1702</v>
      </c>
      <c r="S212" s="61"/>
      <c r="T212" s="61"/>
      <c r="Z212" s="32"/>
      <c r="AA212" s="32"/>
    </row>
    <row r="213" spans="1:27" s="21" customFormat="1" ht="78.75" x14ac:dyDescent="0.25">
      <c r="A213" s="28">
        <f t="shared" si="9"/>
        <v>22</v>
      </c>
      <c r="B213" s="63" t="s">
        <v>1703</v>
      </c>
      <c r="C213" s="61" t="s">
        <v>46</v>
      </c>
      <c r="D213" s="68" t="s">
        <v>1704</v>
      </c>
      <c r="E213" s="61" t="s">
        <v>61</v>
      </c>
      <c r="F213" s="61" t="s">
        <v>63</v>
      </c>
      <c r="G213" s="61" t="s">
        <v>65</v>
      </c>
      <c r="H213" s="61" t="s">
        <v>66</v>
      </c>
      <c r="I213" s="61" t="s">
        <v>1705</v>
      </c>
      <c r="J213" s="61" t="s">
        <v>1686</v>
      </c>
      <c r="K213" s="70" t="s">
        <v>72</v>
      </c>
      <c r="L213" s="61" t="s">
        <v>1056</v>
      </c>
      <c r="M213" s="61"/>
      <c r="N213" s="61" t="s">
        <v>78</v>
      </c>
      <c r="O213" s="61" t="s">
        <v>1433</v>
      </c>
      <c r="P213" s="61" t="s">
        <v>1706</v>
      </c>
      <c r="Q213" s="61" t="s">
        <v>1586</v>
      </c>
      <c r="R213" s="167" t="s">
        <v>1707</v>
      </c>
      <c r="S213" s="61" t="s">
        <v>1572</v>
      </c>
      <c r="T213" s="61"/>
      <c r="Z213" s="32"/>
      <c r="AA213" s="32"/>
    </row>
    <row r="214" spans="1:27" s="37" customFormat="1" ht="27" customHeight="1" x14ac:dyDescent="0.25">
      <c r="A214" s="34" t="s">
        <v>583</v>
      </c>
      <c r="B214" s="39" t="s">
        <v>584</v>
      </c>
      <c r="C214" s="138" t="s">
        <v>481</v>
      </c>
      <c r="D214" s="139"/>
      <c r="E214" s="89"/>
      <c r="F214" s="89"/>
      <c r="G214" s="89"/>
      <c r="H214" s="89"/>
      <c r="I214" s="89"/>
      <c r="J214" s="89"/>
      <c r="K214" s="140"/>
      <c r="L214" s="89"/>
      <c r="M214" s="89"/>
      <c r="N214" s="89"/>
      <c r="O214" s="89"/>
      <c r="P214" s="89"/>
      <c r="Q214" s="89"/>
      <c r="R214" s="151"/>
      <c r="S214" s="89"/>
      <c r="T214" s="36"/>
      <c r="Z214" s="141"/>
      <c r="AA214" s="141"/>
    </row>
    <row r="215" spans="1:27" s="21" customFormat="1" ht="78.75" x14ac:dyDescent="0.25">
      <c r="A215" s="28">
        <v>1</v>
      </c>
      <c r="B215" s="122" t="s">
        <v>2367</v>
      </c>
      <c r="C215" s="28" t="s">
        <v>43</v>
      </c>
      <c r="D215" s="123" t="s">
        <v>2368</v>
      </c>
      <c r="E215" s="28" t="s">
        <v>62</v>
      </c>
      <c r="F215" s="28" t="s">
        <v>63</v>
      </c>
      <c r="G215" s="28" t="s">
        <v>65</v>
      </c>
      <c r="H215" s="28" t="s">
        <v>66</v>
      </c>
      <c r="I215" s="15" t="s">
        <v>2369</v>
      </c>
      <c r="J215" s="15" t="s">
        <v>2370</v>
      </c>
      <c r="K215" s="17" t="s">
        <v>648</v>
      </c>
      <c r="L215" s="15" t="s">
        <v>2371</v>
      </c>
      <c r="M215" s="15"/>
      <c r="N215" s="15" t="s">
        <v>78</v>
      </c>
      <c r="O215" s="15"/>
      <c r="P215" s="15" t="s">
        <v>2372</v>
      </c>
      <c r="Q215" s="15" t="s">
        <v>2373</v>
      </c>
      <c r="R215" s="169" t="s">
        <v>2374</v>
      </c>
      <c r="S215" s="17" t="s">
        <v>2659</v>
      </c>
      <c r="T215" s="15"/>
      <c r="Z215" s="32"/>
      <c r="AA215" s="32"/>
    </row>
    <row r="216" spans="1:27" s="21" customFormat="1" ht="47.25" x14ac:dyDescent="0.25">
      <c r="A216" s="28">
        <f t="shared" si="9"/>
        <v>2</v>
      </c>
      <c r="B216" s="122" t="s">
        <v>2025</v>
      </c>
      <c r="C216" s="28" t="s">
        <v>45</v>
      </c>
      <c r="D216" s="123" t="s">
        <v>2375</v>
      </c>
      <c r="E216" s="28" t="s">
        <v>62</v>
      </c>
      <c r="F216" s="28" t="s">
        <v>63</v>
      </c>
      <c r="G216" s="28" t="s">
        <v>65</v>
      </c>
      <c r="H216" s="28" t="s">
        <v>66</v>
      </c>
      <c r="I216" s="15" t="s">
        <v>2376</v>
      </c>
      <c r="J216" s="15" t="s">
        <v>2377</v>
      </c>
      <c r="K216" s="17" t="s">
        <v>72</v>
      </c>
      <c r="L216" s="23" t="s">
        <v>2378</v>
      </c>
      <c r="M216" s="15"/>
      <c r="N216" s="15" t="s">
        <v>234</v>
      </c>
      <c r="O216" s="15" t="s">
        <v>2026</v>
      </c>
      <c r="P216" s="15" t="s">
        <v>1613</v>
      </c>
      <c r="Q216" s="15" t="s">
        <v>2379</v>
      </c>
      <c r="R216" s="169">
        <v>41494</v>
      </c>
      <c r="S216" s="15"/>
      <c r="T216" s="15"/>
      <c r="Z216" s="32"/>
      <c r="AA216" s="32"/>
    </row>
    <row r="217" spans="1:27" s="21" customFormat="1" ht="47.25" x14ac:dyDescent="0.25">
      <c r="A217" s="28">
        <f t="shared" si="9"/>
        <v>3</v>
      </c>
      <c r="B217" s="122" t="s">
        <v>2380</v>
      </c>
      <c r="C217" s="28" t="s">
        <v>48</v>
      </c>
      <c r="D217" s="123" t="s">
        <v>2381</v>
      </c>
      <c r="E217" s="28" t="s">
        <v>62</v>
      </c>
      <c r="F217" s="28" t="s">
        <v>63</v>
      </c>
      <c r="G217" s="28" t="s">
        <v>65</v>
      </c>
      <c r="H217" s="28" t="s">
        <v>66</v>
      </c>
      <c r="I217" s="15" t="s">
        <v>2382</v>
      </c>
      <c r="J217" s="15" t="s">
        <v>2383</v>
      </c>
      <c r="K217" s="17" t="s">
        <v>648</v>
      </c>
      <c r="L217" s="15" t="s">
        <v>2384</v>
      </c>
      <c r="M217" s="15"/>
      <c r="N217" s="15" t="s">
        <v>234</v>
      </c>
      <c r="O217" s="15"/>
      <c r="P217" s="15" t="s">
        <v>2385</v>
      </c>
      <c r="Q217" s="15" t="s">
        <v>2386</v>
      </c>
      <c r="R217" s="170" t="s">
        <v>2387</v>
      </c>
      <c r="S217" s="15"/>
      <c r="T217" s="15"/>
      <c r="Z217" s="32"/>
      <c r="AA217" s="32"/>
    </row>
    <row r="218" spans="1:27" s="21" customFormat="1" ht="78.75" x14ac:dyDescent="0.25">
      <c r="A218" s="28">
        <f t="shared" si="9"/>
        <v>4</v>
      </c>
      <c r="B218" s="122" t="s">
        <v>2388</v>
      </c>
      <c r="C218" s="28" t="s">
        <v>49</v>
      </c>
      <c r="D218" s="124" t="s">
        <v>2389</v>
      </c>
      <c r="E218" s="28" t="s">
        <v>62</v>
      </c>
      <c r="F218" s="28" t="s">
        <v>63</v>
      </c>
      <c r="G218" s="28" t="s">
        <v>65</v>
      </c>
      <c r="H218" s="28" t="s">
        <v>66</v>
      </c>
      <c r="I218" s="15" t="s">
        <v>2390</v>
      </c>
      <c r="J218" s="15" t="s">
        <v>2391</v>
      </c>
      <c r="K218" s="17" t="s">
        <v>648</v>
      </c>
      <c r="L218" s="15" t="s">
        <v>2392</v>
      </c>
      <c r="M218" s="15"/>
      <c r="N218" s="15" t="s">
        <v>79</v>
      </c>
      <c r="O218" s="15" t="s">
        <v>2393</v>
      </c>
      <c r="P218" s="15" t="s">
        <v>2385</v>
      </c>
      <c r="Q218" s="15" t="s">
        <v>2394</v>
      </c>
      <c r="R218" s="160" t="s">
        <v>2395</v>
      </c>
      <c r="S218" s="17" t="s">
        <v>2659</v>
      </c>
      <c r="T218" s="15"/>
      <c r="Z218" s="32"/>
      <c r="AA218" s="32"/>
    </row>
    <row r="219" spans="1:27" s="21" customFormat="1" ht="47.25" x14ac:dyDescent="0.25">
      <c r="A219" s="28">
        <f t="shared" si="9"/>
        <v>5</v>
      </c>
      <c r="B219" s="122" t="s">
        <v>2396</v>
      </c>
      <c r="C219" s="28" t="s">
        <v>44</v>
      </c>
      <c r="D219" s="123" t="s">
        <v>2397</v>
      </c>
      <c r="E219" s="28" t="s">
        <v>62</v>
      </c>
      <c r="F219" s="28" t="s">
        <v>63</v>
      </c>
      <c r="G219" s="28" t="s">
        <v>65</v>
      </c>
      <c r="H219" s="28" t="s">
        <v>66</v>
      </c>
      <c r="I219" s="15" t="s">
        <v>2398</v>
      </c>
      <c r="J219" s="15" t="s">
        <v>2399</v>
      </c>
      <c r="K219" s="17" t="s">
        <v>648</v>
      </c>
      <c r="L219" s="15" t="s">
        <v>2400</v>
      </c>
      <c r="M219" s="15"/>
      <c r="N219" s="15" t="s">
        <v>234</v>
      </c>
      <c r="O219" s="125"/>
      <c r="P219" s="15" t="s">
        <v>2401</v>
      </c>
      <c r="Q219" s="15" t="s">
        <v>2402</v>
      </c>
      <c r="R219" s="170" t="s">
        <v>2403</v>
      </c>
      <c r="S219" s="15"/>
      <c r="T219" s="15"/>
      <c r="Z219" s="32"/>
      <c r="AA219" s="32"/>
    </row>
    <row r="220" spans="1:27" s="21" customFormat="1" ht="47.25" x14ac:dyDescent="0.25">
      <c r="A220" s="28">
        <f t="shared" si="9"/>
        <v>6</v>
      </c>
      <c r="B220" s="122" t="s">
        <v>2404</v>
      </c>
      <c r="C220" s="28" t="s">
        <v>49</v>
      </c>
      <c r="D220" s="123" t="s">
        <v>2405</v>
      </c>
      <c r="E220" s="28" t="s">
        <v>62</v>
      </c>
      <c r="F220" s="28" t="s">
        <v>63</v>
      </c>
      <c r="G220" s="28" t="s">
        <v>65</v>
      </c>
      <c r="H220" s="28" t="s">
        <v>66</v>
      </c>
      <c r="I220" s="101" t="s">
        <v>2406</v>
      </c>
      <c r="J220" s="15" t="s">
        <v>2407</v>
      </c>
      <c r="K220" s="17" t="s">
        <v>72</v>
      </c>
      <c r="L220" s="15" t="s">
        <v>2408</v>
      </c>
      <c r="M220" s="15" t="s">
        <v>2409</v>
      </c>
      <c r="N220" s="15" t="s">
        <v>78</v>
      </c>
      <c r="O220" s="15" t="s">
        <v>2026</v>
      </c>
      <c r="P220" s="15" t="s">
        <v>2410</v>
      </c>
      <c r="Q220" s="15" t="s">
        <v>2411</v>
      </c>
      <c r="R220" s="170" t="s">
        <v>2412</v>
      </c>
      <c r="S220" s="15"/>
      <c r="T220" s="15"/>
      <c r="Z220" s="32"/>
      <c r="AA220" s="32"/>
    </row>
    <row r="221" spans="1:27" s="21" customFormat="1" ht="78.75" x14ac:dyDescent="0.25">
      <c r="A221" s="28">
        <f t="shared" si="9"/>
        <v>7</v>
      </c>
      <c r="B221" s="122" t="s">
        <v>2413</v>
      </c>
      <c r="C221" s="28" t="s">
        <v>45</v>
      </c>
      <c r="D221" s="123" t="s">
        <v>2414</v>
      </c>
      <c r="E221" s="28" t="s">
        <v>62</v>
      </c>
      <c r="F221" s="28" t="s">
        <v>63</v>
      </c>
      <c r="G221" s="28" t="s">
        <v>65</v>
      </c>
      <c r="H221" s="28" t="s">
        <v>66</v>
      </c>
      <c r="I221" s="15" t="s">
        <v>2415</v>
      </c>
      <c r="J221" s="15" t="s">
        <v>2416</v>
      </c>
      <c r="K221" s="17" t="s">
        <v>648</v>
      </c>
      <c r="L221" s="15" t="s">
        <v>2417</v>
      </c>
      <c r="M221" s="15"/>
      <c r="N221" s="15" t="s">
        <v>234</v>
      </c>
      <c r="O221" s="15"/>
      <c r="P221" s="15" t="s">
        <v>2385</v>
      </c>
      <c r="Q221" s="15" t="s">
        <v>2076</v>
      </c>
      <c r="R221" s="171">
        <v>29570</v>
      </c>
      <c r="S221" s="17" t="s">
        <v>2659</v>
      </c>
      <c r="T221" s="15"/>
      <c r="Z221" s="32"/>
      <c r="AA221" s="32"/>
    </row>
    <row r="222" spans="1:27" s="21" customFormat="1" ht="78.75" x14ac:dyDescent="0.25">
      <c r="A222" s="28">
        <f t="shared" si="9"/>
        <v>8</v>
      </c>
      <c r="B222" s="122" t="s">
        <v>2418</v>
      </c>
      <c r="C222" s="28" t="s">
        <v>45</v>
      </c>
      <c r="D222" s="123" t="s">
        <v>2419</v>
      </c>
      <c r="E222" s="28" t="s">
        <v>62</v>
      </c>
      <c r="F222" s="28" t="s">
        <v>63</v>
      </c>
      <c r="G222" s="28" t="s">
        <v>65</v>
      </c>
      <c r="H222" s="28" t="s">
        <v>66</v>
      </c>
      <c r="I222" s="15" t="s">
        <v>2420</v>
      </c>
      <c r="J222" s="15" t="s">
        <v>2421</v>
      </c>
      <c r="K222" s="17" t="s">
        <v>72</v>
      </c>
      <c r="L222" s="23" t="s">
        <v>2378</v>
      </c>
      <c r="M222" s="15"/>
      <c r="N222" s="15" t="s">
        <v>78</v>
      </c>
      <c r="O222" s="15" t="s">
        <v>2026</v>
      </c>
      <c r="P222" s="15" t="s">
        <v>2422</v>
      </c>
      <c r="Q222" s="15" t="s">
        <v>2379</v>
      </c>
      <c r="R222" s="170" t="s">
        <v>2423</v>
      </c>
      <c r="S222" s="17" t="s">
        <v>2659</v>
      </c>
      <c r="T222" s="15"/>
      <c r="Z222" s="32"/>
      <c r="AA222" s="32"/>
    </row>
    <row r="223" spans="1:27" s="21" customFormat="1" ht="78.75" x14ac:dyDescent="0.25">
      <c r="A223" s="28">
        <f t="shared" si="9"/>
        <v>9</v>
      </c>
      <c r="B223" s="122" t="s">
        <v>352</v>
      </c>
      <c r="C223" s="28" t="s">
        <v>48</v>
      </c>
      <c r="D223" s="123" t="s">
        <v>355</v>
      </c>
      <c r="E223" s="28" t="s">
        <v>61</v>
      </c>
      <c r="F223" s="28" t="s">
        <v>63</v>
      </c>
      <c r="G223" s="28" t="s">
        <v>65</v>
      </c>
      <c r="H223" s="28" t="s">
        <v>66</v>
      </c>
      <c r="I223" s="15" t="s">
        <v>2424</v>
      </c>
      <c r="J223" s="15" t="s">
        <v>2425</v>
      </c>
      <c r="K223" s="17" t="s">
        <v>72</v>
      </c>
      <c r="L223" s="15" t="s">
        <v>2426</v>
      </c>
      <c r="M223" s="15" t="s">
        <v>2427</v>
      </c>
      <c r="N223" s="15" t="s">
        <v>1521</v>
      </c>
      <c r="O223" s="15" t="s">
        <v>2026</v>
      </c>
      <c r="P223" s="15" t="s">
        <v>2428</v>
      </c>
      <c r="Q223" s="15" t="s">
        <v>2429</v>
      </c>
      <c r="R223" s="170" t="s">
        <v>2430</v>
      </c>
      <c r="S223" s="17" t="s">
        <v>2659</v>
      </c>
      <c r="T223" s="15"/>
      <c r="Z223" s="32"/>
      <c r="AA223" s="32"/>
    </row>
    <row r="224" spans="1:27" s="21" customFormat="1" ht="78.75" x14ac:dyDescent="0.25">
      <c r="A224" s="28">
        <f t="shared" si="9"/>
        <v>10</v>
      </c>
      <c r="B224" s="122" t="s">
        <v>2431</v>
      </c>
      <c r="C224" s="28" t="s">
        <v>44</v>
      </c>
      <c r="D224" s="123" t="s">
        <v>2432</v>
      </c>
      <c r="E224" s="28" t="s">
        <v>61</v>
      </c>
      <c r="F224" s="28" t="s">
        <v>63</v>
      </c>
      <c r="G224" s="28" t="s">
        <v>65</v>
      </c>
      <c r="H224" s="28" t="s">
        <v>66</v>
      </c>
      <c r="I224" s="15" t="s">
        <v>2433</v>
      </c>
      <c r="J224" s="15" t="s">
        <v>2434</v>
      </c>
      <c r="K224" s="17" t="s">
        <v>648</v>
      </c>
      <c r="L224" s="15" t="s">
        <v>2435</v>
      </c>
      <c r="M224" s="15"/>
      <c r="N224" s="15" t="s">
        <v>234</v>
      </c>
      <c r="O224" s="15"/>
      <c r="P224" s="15" t="s">
        <v>2436</v>
      </c>
      <c r="Q224" s="15" t="s">
        <v>2379</v>
      </c>
      <c r="R224" s="170" t="s">
        <v>2437</v>
      </c>
      <c r="S224" s="17" t="s">
        <v>2659</v>
      </c>
      <c r="T224" s="15"/>
      <c r="Z224" s="32"/>
      <c r="AA224" s="32"/>
    </row>
    <row r="225" spans="1:27" s="21" customFormat="1" ht="63" x14ac:dyDescent="0.25">
      <c r="A225" s="28">
        <f t="shared" si="9"/>
        <v>11</v>
      </c>
      <c r="B225" s="122" t="s">
        <v>1071</v>
      </c>
      <c r="C225" s="28" t="s">
        <v>46</v>
      </c>
      <c r="D225" s="126">
        <v>30693</v>
      </c>
      <c r="E225" s="28" t="s">
        <v>61</v>
      </c>
      <c r="F225" s="28" t="s">
        <v>63</v>
      </c>
      <c r="G225" s="28" t="s">
        <v>65</v>
      </c>
      <c r="H225" s="28" t="s">
        <v>66</v>
      </c>
      <c r="I225" s="15" t="s">
        <v>2438</v>
      </c>
      <c r="J225" s="15" t="s">
        <v>2439</v>
      </c>
      <c r="K225" s="17" t="s">
        <v>72</v>
      </c>
      <c r="L225" s="15" t="s">
        <v>2440</v>
      </c>
      <c r="M225" s="15"/>
      <c r="N225" s="15" t="s">
        <v>78</v>
      </c>
      <c r="O225" s="15"/>
      <c r="P225" s="15" t="s">
        <v>2441</v>
      </c>
      <c r="Q225" s="15" t="s">
        <v>2379</v>
      </c>
      <c r="R225" s="171">
        <v>38840</v>
      </c>
      <c r="S225" s="15"/>
      <c r="T225" s="15"/>
      <c r="Z225" s="32"/>
      <c r="AA225" s="32"/>
    </row>
    <row r="226" spans="1:27" s="21" customFormat="1" ht="78.75" x14ac:dyDescent="0.25">
      <c r="A226" s="28">
        <f t="shared" si="9"/>
        <v>12</v>
      </c>
      <c r="B226" s="122" t="s">
        <v>2442</v>
      </c>
      <c r="C226" s="28" t="s">
        <v>44</v>
      </c>
      <c r="D226" s="123" t="s">
        <v>2443</v>
      </c>
      <c r="E226" s="28" t="s">
        <v>62</v>
      </c>
      <c r="F226" s="28" t="s">
        <v>63</v>
      </c>
      <c r="G226" s="28" t="s">
        <v>64</v>
      </c>
      <c r="H226" s="28" t="s">
        <v>66</v>
      </c>
      <c r="I226" s="15" t="s">
        <v>2444</v>
      </c>
      <c r="J226" s="15" t="s">
        <v>2445</v>
      </c>
      <c r="K226" s="17" t="s">
        <v>72</v>
      </c>
      <c r="L226" s="15" t="s">
        <v>2446</v>
      </c>
      <c r="M226" s="15"/>
      <c r="N226" s="15" t="s">
        <v>78</v>
      </c>
      <c r="O226" s="15" t="s">
        <v>2026</v>
      </c>
      <c r="P226" s="15" t="s">
        <v>2447</v>
      </c>
      <c r="Q226" s="15" t="s">
        <v>2448</v>
      </c>
      <c r="R226" s="170" t="s">
        <v>2449</v>
      </c>
      <c r="S226" s="17" t="s">
        <v>2659</v>
      </c>
      <c r="T226" s="15"/>
      <c r="Z226" s="32"/>
      <c r="AA226" s="32"/>
    </row>
    <row r="227" spans="1:27" s="21" customFormat="1" ht="47.25" x14ac:dyDescent="0.25">
      <c r="A227" s="28">
        <f t="shared" si="9"/>
        <v>13</v>
      </c>
      <c r="B227" s="122" t="s">
        <v>2450</v>
      </c>
      <c r="C227" s="28" t="s">
        <v>46</v>
      </c>
      <c r="D227" s="123" t="s">
        <v>2451</v>
      </c>
      <c r="E227" s="28" t="s">
        <v>61</v>
      </c>
      <c r="F227" s="28" t="s">
        <v>63</v>
      </c>
      <c r="G227" s="28" t="s">
        <v>65</v>
      </c>
      <c r="H227" s="28" t="s">
        <v>66</v>
      </c>
      <c r="I227" s="15" t="s">
        <v>2452</v>
      </c>
      <c r="J227" s="15" t="s">
        <v>2453</v>
      </c>
      <c r="K227" s="17" t="s">
        <v>72</v>
      </c>
      <c r="L227" s="15" t="s">
        <v>2454</v>
      </c>
      <c r="M227" s="15"/>
      <c r="N227" s="15" t="s">
        <v>78</v>
      </c>
      <c r="O227" s="15" t="s">
        <v>2026</v>
      </c>
      <c r="P227" s="15" t="s">
        <v>2455</v>
      </c>
      <c r="Q227" s="15" t="s">
        <v>2456</v>
      </c>
      <c r="R227" s="169" t="s">
        <v>2457</v>
      </c>
      <c r="S227" s="15"/>
      <c r="T227" s="15"/>
      <c r="Z227" s="32"/>
      <c r="AA227" s="32"/>
    </row>
    <row r="228" spans="1:27" s="21" customFormat="1" ht="47.25" x14ac:dyDescent="0.25">
      <c r="A228" s="28">
        <f t="shared" si="9"/>
        <v>14</v>
      </c>
      <c r="B228" s="122" t="s">
        <v>2458</v>
      </c>
      <c r="C228" s="28" t="s">
        <v>43</v>
      </c>
      <c r="D228" s="123" t="s">
        <v>2459</v>
      </c>
      <c r="E228" s="28" t="s">
        <v>61</v>
      </c>
      <c r="F228" s="28" t="s">
        <v>63</v>
      </c>
      <c r="G228" s="28" t="s">
        <v>65</v>
      </c>
      <c r="H228" s="28" t="s">
        <v>66</v>
      </c>
      <c r="I228" s="15" t="s">
        <v>2460</v>
      </c>
      <c r="J228" s="15" t="s">
        <v>2461</v>
      </c>
      <c r="K228" s="17" t="s">
        <v>72</v>
      </c>
      <c r="L228" s="15" t="s">
        <v>2462</v>
      </c>
      <c r="M228" s="15"/>
      <c r="N228" s="15" t="s">
        <v>234</v>
      </c>
      <c r="O228" s="15" t="s">
        <v>2026</v>
      </c>
      <c r="P228" s="15" t="s">
        <v>2463</v>
      </c>
      <c r="Q228" s="15" t="s">
        <v>2379</v>
      </c>
      <c r="R228" s="160" t="s">
        <v>2464</v>
      </c>
      <c r="S228" s="15"/>
      <c r="T228" s="15"/>
      <c r="Z228" s="32"/>
      <c r="AA228" s="32"/>
    </row>
    <row r="229" spans="1:27" s="21" customFormat="1" ht="78.75" x14ac:dyDescent="0.25">
      <c r="A229" s="28">
        <f t="shared" si="9"/>
        <v>15</v>
      </c>
      <c r="B229" s="122" t="s">
        <v>2465</v>
      </c>
      <c r="C229" s="28" t="s">
        <v>43</v>
      </c>
      <c r="D229" s="123" t="s">
        <v>2466</v>
      </c>
      <c r="E229" s="28" t="s">
        <v>61</v>
      </c>
      <c r="F229" s="28" t="s">
        <v>63</v>
      </c>
      <c r="G229" s="28" t="s">
        <v>65</v>
      </c>
      <c r="H229" s="28" t="s">
        <v>66</v>
      </c>
      <c r="I229" s="15" t="s">
        <v>2467</v>
      </c>
      <c r="J229" s="15" t="s">
        <v>2468</v>
      </c>
      <c r="K229" s="17" t="s">
        <v>648</v>
      </c>
      <c r="L229" s="15" t="s">
        <v>234</v>
      </c>
      <c r="M229" s="15"/>
      <c r="N229" s="15" t="s">
        <v>234</v>
      </c>
      <c r="O229" s="15"/>
      <c r="P229" s="15" t="s">
        <v>2469</v>
      </c>
      <c r="Q229" s="15" t="s">
        <v>2470</v>
      </c>
      <c r="R229" s="169" t="s">
        <v>2471</v>
      </c>
      <c r="S229" s="17" t="s">
        <v>2659</v>
      </c>
      <c r="T229" s="15"/>
      <c r="Z229" s="32"/>
      <c r="AA229" s="32"/>
    </row>
    <row r="230" spans="1:27" s="21" customFormat="1" ht="78.75" x14ac:dyDescent="0.25">
      <c r="A230" s="28">
        <f t="shared" si="9"/>
        <v>16</v>
      </c>
      <c r="B230" s="122" t="s">
        <v>2472</v>
      </c>
      <c r="C230" s="28" t="s">
        <v>48</v>
      </c>
      <c r="D230" s="123" t="s">
        <v>2473</v>
      </c>
      <c r="E230" s="28" t="s">
        <v>61</v>
      </c>
      <c r="F230" s="28" t="s">
        <v>63</v>
      </c>
      <c r="G230" s="28" t="s">
        <v>65</v>
      </c>
      <c r="H230" s="28" t="s">
        <v>66</v>
      </c>
      <c r="I230" s="15" t="s">
        <v>2474</v>
      </c>
      <c r="J230" s="15" t="s">
        <v>2475</v>
      </c>
      <c r="K230" s="17" t="s">
        <v>72</v>
      </c>
      <c r="L230" s="15" t="s">
        <v>2476</v>
      </c>
      <c r="M230" s="15" t="s">
        <v>2477</v>
      </c>
      <c r="N230" s="15" t="s">
        <v>78</v>
      </c>
      <c r="O230" s="15" t="s">
        <v>2026</v>
      </c>
      <c r="P230" s="15" t="s">
        <v>2478</v>
      </c>
      <c r="Q230" s="15" t="s">
        <v>2379</v>
      </c>
      <c r="R230" s="170" t="s">
        <v>2479</v>
      </c>
      <c r="S230" s="17" t="s">
        <v>2659</v>
      </c>
      <c r="T230" s="15"/>
      <c r="Z230" s="32"/>
      <c r="AA230" s="32"/>
    </row>
    <row r="231" spans="1:27" s="21" customFormat="1" ht="78.75" x14ac:dyDescent="0.25">
      <c r="A231" s="28">
        <f t="shared" si="9"/>
        <v>17</v>
      </c>
      <c r="B231" s="122" t="s">
        <v>2480</v>
      </c>
      <c r="C231" s="28" t="s">
        <v>46</v>
      </c>
      <c r="D231" s="123" t="s">
        <v>2481</v>
      </c>
      <c r="E231" s="28" t="s">
        <v>62</v>
      </c>
      <c r="F231" s="28" t="s">
        <v>63</v>
      </c>
      <c r="G231" s="28" t="s">
        <v>65</v>
      </c>
      <c r="H231" s="28" t="s">
        <v>66</v>
      </c>
      <c r="I231" s="15" t="s">
        <v>2482</v>
      </c>
      <c r="J231" s="15" t="s">
        <v>2483</v>
      </c>
      <c r="K231" s="17" t="s">
        <v>1004</v>
      </c>
      <c r="L231" s="15" t="s">
        <v>2484</v>
      </c>
      <c r="M231" s="15"/>
      <c r="N231" s="15" t="s">
        <v>234</v>
      </c>
      <c r="O231" s="15"/>
      <c r="P231" s="15" t="s">
        <v>2485</v>
      </c>
      <c r="Q231" s="15" t="s">
        <v>2486</v>
      </c>
      <c r="R231" s="160" t="s">
        <v>2487</v>
      </c>
      <c r="S231" s="17" t="s">
        <v>2659</v>
      </c>
      <c r="T231" s="15"/>
      <c r="Z231" s="32"/>
      <c r="AA231" s="32"/>
    </row>
    <row r="232" spans="1:27" s="21" customFormat="1" ht="47.25" x14ac:dyDescent="0.25">
      <c r="A232" s="28">
        <f t="shared" si="9"/>
        <v>18</v>
      </c>
      <c r="B232" s="75" t="s">
        <v>2488</v>
      </c>
      <c r="C232" s="15" t="s">
        <v>49</v>
      </c>
      <c r="D232" s="20" t="s">
        <v>2489</v>
      </c>
      <c r="E232" s="15" t="s">
        <v>62</v>
      </c>
      <c r="F232" s="15" t="s">
        <v>2490</v>
      </c>
      <c r="G232" s="15" t="s">
        <v>65</v>
      </c>
      <c r="H232" s="15" t="s">
        <v>66</v>
      </c>
      <c r="I232" s="15" t="s">
        <v>2491</v>
      </c>
      <c r="J232" s="15" t="s">
        <v>2492</v>
      </c>
      <c r="K232" s="17" t="s">
        <v>648</v>
      </c>
      <c r="L232" s="15" t="s">
        <v>234</v>
      </c>
      <c r="M232" s="15"/>
      <c r="N232" s="15"/>
      <c r="O232" s="15"/>
      <c r="P232" s="15" t="s">
        <v>2493</v>
      </c>
      <c r="Q232" s="15" t="s">
        <v>2494</v>
      </c>
      <c r="R232" s="160"/>
      <c r="S232" s="15"/>
      <c r="T232" s="15"/>
      <c r="Z232" s="32"/>
      <c r="AA232" s="32"/>
    </row>
    <row r="233" spans="1:27" s="21" customFormat="1" ht="47.25" x14ac:dyDescent="0.25">
      <c r="A233" s="28">
        <f t="shared" si="9"/>
        <v>19</v>
      </c>
      <c r="B233" s="122" t="s">
        <v>2495</v>
      </c>
      <c r="C233" s="28" t="s">
        <v>47</v>
      </c>
      <c r="D233" s="123" t="s">
        <v>2496</v>
      </c>
      <c r="E233" s="28" t="s">
        <v>62</v>
      </c>
      <c r="F233" s="28" t="s">
        <v>63</v>
      </c>
      <c r="G233" s="28" t="s">
        <v>65</v>
      </c>
      <c r="H233" s="28" t="s">
        <v>66</v>
      </c>
      <c r="I233" s="15" t="s">
        <v>2497</v>
      </c>
      <c r="J233" s="15" t="s">
        <v>2498</v>
      </c>
      <c r="K233" s="17" t="s">
        <v>72</v>
      </c>
      <c r="L233" s="15" t="s">
        <v>2499</v>
      </c>
      <c r="M233" s="15"/>
      <c r="N233" s="15" t="s">
        <v>78</v>
      </c>
      <c r="O233" s="15" t="s">
        <v>2026</v>
      </c>
      <c r="P233" s="15" t="s">
        <v>2500</v>
      </c>
      <c r="Q233" s="15" t="s">
        <v>2379</v>
      </c>
      <c r="R233" s="156" t="s">
        <v>2501</v>
      </c>
      <c r="S233" s="15"/>
      <c r="T233" s="15"/>
      <c r="Z233" s="32"/>
      <c r="AA233" s="32"/>
    </row>
    <row r="234" spans="1:27" s="21" customFormat="1" ht="78.75" x14ac:dyDescent="0.25">
      <c r="A234" s="28">
        <f t="shared" si="9"/>
        <v>20</v>
      </c>
      <c r="B234" s="122" t="s">
        <v>2502</v>
      </c>
      <c r="C234" s="28" t="s">
        <v>47</v>
      </c>
      <c r="D234" s="123" t="s">
        <v>2503</v>
      </c>
      <c r="E234" s="28" t="s">
        <v>62</v>
      </c>
      <c r="F234" s="28" t="s">
        <v>63</v>
      </c>
      <c r="G234" s="28" t="s">
        <v>64</v>
      </c>
      <c r="H234" s="28" t="s">
        <v>66</v>
      </c>
      <c r="I234" s="15" t="s">
        <v>2504</v>
      </c>
      <c r="J234" s="15" t="s">
        <v>2505</v>
      </c>
      <c r="K234" s="17" t="s">
        <v>72</v>
      </c>
      <c r="L234" s="23" t="s">
        <v>2378</v>
      </c>
      <c r="M234" s="23"/>
      <c r="N234" s="15" t="s">
        <v>78</v>
      </c>
      <c r="O234" s="15" t="s">
        <v>2026</v>
      </c>
      <c r="P234" s="15" t="s">
        <v>2506</v>
      </c>
      <c r="Q234" s="15" t="s">
        <v>2379</v>
      </c>
      <c r="R234" s="160" t="s">
        <v>2507</v>
      </c>
      <c r="S234" s="17" t="s">
        <v>2659</v>
      </c>
      <c r="T234" s="15"/>
      <c r="Z234" s="32"/>
      <c r="AA234" s="32"/>
    </row>
    <row r="235" spans="1:27" s="21" customFormat="1" ht="47.25" x14ac:dyDescent="0.25">
      <c r="A235" s="28">
        <f t="shared" si="9"/>
        <v>21</v>
      </c>
      <c r="B235" s="122" t="s">
        <v>2508</v>
      </c>
      <c r="C235" s="28" t="s">
        <v>47</v>
      </c>
      <c r="D235" s="123" t="s">
        <v>2509</v>
      </c>
      <c r="E235" s="28" t="s">
        <v>62</v>
      </c>
      <c r="F235" s="28" t="s">
        <v>63</v>
      </c>
      <c r="G235" s="28" t="s">
        <v>65</v>
      </c>
      <c r="H235" s="28" t="s">
        <v>66</v>
      </c>
      <c r="I235" s="15" t="s">
        <v>2510</v>
      </c>
      <c r="J235" s="15" t="s">
        <v>2511</v>
      </c>
      <c r="K235" s="17" t="s">
        <v>648</v>
      </c>
      <c r="L235" s="15" t="s">
        <v>2512</v>
      </c>
      <c r="M235" s="15"/>
      <c r="N235" s="15" t="s">
        <v>78</v>
      </c>
      <c r="O235" s="15"/>
      <c r="P235" s="15" t="s">
        <v>2469</v>
      </c>
      <c r="Q235" s="15" t="s">
        <v>2513</v>
      </c>
      <c r="R235" s="170" t="s">
        <v>2514</v>
      </c>
      <c r="S235" s="15"/>
      <c r="T235" s="15"/>
      <c r="Z235" s="32"/>
      <c r="AA235" s="32"/>
    </row>
    <row r="236" spans="1:27" s="21" customFormat="1" ht="47.25" x14ac:dyDescent="0.25">
      <c r="A236" s="28">
        <f t="shared" si="9"/>
        <v>22</v>
      </c>
      <c r="B236" s="122" t="s">
        <v>2515</v>
      </c>
      <c r="C236" s="28" t="s">
        <v>46</v>
      </c>
      <c r="D236" s="123" t="s">
        <v>2516</v>
      </c>
      <c r="E236" s="28" t="s">
        <v>62</v>
      </c>
      <c r="F236" s="28" t="s">
        <v>63</v>
      </c>
      <c r="G236" s="28" t="s">
        <v>65</v>
      </c>
      <c r="H236" s="28" t="s">
        <v>66</v>
      </c>
      <c r="I236" s="15" t="s">
        <v>2517</v>
      </c>
      <c r="J236" s="15" t="s">
        <v>2518</v>
      </c>
      <c r="K236" s="17" t="s">
        <v>1004</v>
      </c>
      <c r="L236" s="15" t="s">
        <v>2519</v>
      </c>
      <c r="M236" s="15"/>
      <c r="N236" s="15" t="s">
        <v>234</v>
      </c>
      <c r="O236" s="15"/>
      <c r="P236" s="15" t="s">
        <v>2385</v>
      </c>
      <c r="Q236" s="15" t="s">
        <v>2520</v>
      </c>
      <c r="R236" s="160" t="s">
        <v>2521</v>
      </c>
      <c r="S236" s="15"/>
      <c r="T236" s="15"/>
      <c r="Z236" s="32"/>
      <c r="AA236" s="32"/>
    </row>
    <row r="237" spans="1:27" s="37" customFormat="1" ht="42.75" customHeight="1" x14ac:dyDescent="0.25">
      <c r="A237" s="34" t="s">
        <v>585</v>
      </c>
      <c r="B237" s="39" t="s">
        <v>586</v>
      </c>
      <c r="C237" s="138" t="s">
        <v>481</v>
      </c>
      <c r="D237" s="139"/>
      <c r="E237" s="89"/>
      <c r="F237" s="89"/>
      <c r="G237" s="89"/>
      <c r="H237" s="89"/>
      <c r="I237" s="89"/>
      <c r="J237" s="89"/>
      <c r="K237" s="140"/>
      <c r="L237" s="89"/>
      <c r="M237" s="89"/>
      <c r="N237" s="89"/>
      <c r="O237" s="89"/>
      <c r="P237" s="89"/>
      <c r="Q237" s="89"/>
      <c r="R237" s="151"/>
      <c r="S237" s="89"/>
      <c r="T237" s="36"/>
      <c r="Z237" s="141"/>
      <c r="AA237" s="141"/>
    </row>
    <row r="238" spans="1:27" s="21" customFormat="1" ht="47.25" x14ac:dyDescent="0.25">
      <c r="A238" s="28">
        <v>1</v>
      </c>
      <c r="B238" s="75" t="s">
        <v>1708</v>
      </c>
      <c r="C238" s="19" t="s">
        <v>43</v>
      </c>
      <c r="D238" s="76">
        <v>24061</v>
      </c>
      <c r="E238" s="77" t="s">
        <v>62</v>
      </c>
      <c r="F238" s="15" t="s">
        <v>63</v>
      </c>
      <c r="G238" s="77" t="s">
        <v>65</v>
      </c>
      <c r="H238" s="77" t="s">
        <v>66</v>
      </c>
      <c r="I238" s="15" t="s">
        <v>1709</v>
      </c>
      <c r="J238" s="15" t="s">
        <v>1710</v>
      </c>
      <c r="K238" s="78" t="s">
        <v>648</v>
      </c>
      <c r="L238" s="77" t="s">
        <v>78</v>
      </c>
      <c r="M238" s="77"/>
      <c r="N238" s="77" t="s">
        <v>234</v>
      </c>
      <c r="O238" s="77"/>
      <c r="P238" s="15" t="s">
        <v>1711</v>
      </c>
      <c r="Q238" s="15" t="s">
        <v>1712</v>
      </c>
      <c r="R238" s="172">
        <v>31633</v>
      </c>
      <c r="S238" s="77"/>
      <c r="T238" s="79"/>
      <c r="Z238" s="32"/>
      <c r="AA238" s="32"/>
    </row>
    <row r="239" spans="1:27" s="21" customFormat="1" ht="47.25" x14ac:dyDescent="0.25">
      <c r="A239" s="28">
        <f t="shared" si="9"/>
        <v>2</v>
      </c>
      <c r="B239" s="80" t="s">
        <v>1713</v>
      </c>
      <c r="C239" s="19" t="s">
        <v>46</v>
      </c>
      <c r="D239" s="76">
        <v>20100</v>
      </c>
      <c r="E239" s="77" t="s">
        <v>62</v>
      </c>
      <c r="F239" s="15" t="s">
        <v>63</v>
      </c>
      <c r="G239" s="77" t="s">
        <v>65</v>
      </c>
      <c r="H239" s="77" t="s">
        <v>66</v>
      </c>
      <c r="I239" s="15" t="s">
        <v>1714</v>
      </c>
      <c r="J239" s="15" t="s">
        <v>1715</v>
      </c>
      <c r="K239" s="78" t="s">
        <v>648</v>
      </c>
      <c r="L239" s="77" t="s">
        <v>478</v>
      </c>
      <c r="M239" s="77"/>
      <c r="N239" s="15" t="s">
        <v>78</v>
      </c>
      <c r="O239" s="77"/>
      <c r="P239" s="15" t="s">
        <v>1716</v>
      </c>
      <c r="Q239" s="15" t="s">
        <v>1712</v>
      </c>
      <c r="R239" s="172">
        <v>30249</v>
      </c>
      <c r="S239" s="77"/>
      <c r="T239" s="79"/>
      <c r="Z239" s="32"/>
      <c r="AA239" s="32"/>
    </row>
    <row r="240" spans="1:27" s="21" customFormat="1" ht="47.25" x14ac:dyDescent="0.25">
      <c r="A240" s="28">
        <f t="shared" si="9"/>
        <v>3</v>
      </c>
      <c r="B240" s="81" t="s">
        <v>1717</v>
      </c>
      <c r="C240" s="19" t="s">
        <v>43</v>
      </c>
      <c r="D240" s="23">
        <v>30229</v>
      </c>
      <c r="E240" s="77" t="s">
        <v>61</v>
      </c>
      <c r="F240" s="15" t="s">
        <v>63</v>
      </c>
      <c r="G240" s="77" t="s">
        <v>65</v>
      </c>
      <c r="H240" s="77" t="s">
        <v>66</v>
      </c>
      <c r="I240" s="15" t="s">
        <v>1718</v>
      </c>
      <c r="J240" s="15" t="s">
        <v>1719</v>
      </c>
      <c r="K240" s="78" t="s">
        <v>72</v>
      </c>
      <c r="L240" s="77" t="s">
        <v>478</v>
      </c>
      <c r="M240" s="15"/>
      <c r="N240" s="15" t="s">
        <v>78</v>
      </c>
      <c r="O240" s="15" t="s">
        <v>1720</v>
      </c>
      <c r="P240" s="15" t="s">
        <v>1070</v>
      </c>
      <c r="Q240" s="15" t="s">
        <v>1712</v>
      </c>
      <c r="R240" s="169">
        <v>39184</v>
      </c>
      <c r="S240" s="15"/>
      <c r="T240" s="79"/>
      <c r="Z240" s="32"/>
      <c r="AA240" s="32"/>
    </row>
    <row r="241" spans="1:27" s="21" customFormat="1" ht="78.75" x14ac:dyDescent="0.25">
      <c r="A241" s="28">
        <f t="shared" si="9"/>
        <v>4</v>
      </c>
      <c r="B241" s="81" t="s">
        <v>352</v>
      </c>
      <c r="C241" s="19" t="s">
        <v>47</v>
      </c>
      <c r="D241" s="23">
        <v>26083</v>
      </c>
      <c r="E241" s="77" t="s">
        <v>61</v>
      </c>
      <c r="F241" s="15" t="s">
        <v>63</v>
      </c>
      <c r="G241" s="77" t="s">
        <v>65</v>
      </c>
      <c r="H241" s="77" t="s">
        <v>66</v>
      </c>
      <c r="I241" s="15" t="s">
        <v>1721</v>
      </c>
      <c r="J241" s="15" t="s">
        <v>1722</v>
      </c>
      <c r="K241" s="78" t="s">
        <v>72</v>
      </c>
      <c r="L241" s="77" t="s">
        <v>478</v>
      </c>
      <c r="M241" s="15"/>
      <c r="N241" s="15" t="s">
        <v>78</v>
      </c>
      <c r="O241" s="15" t="s">
        <v>1720</v>
      </c>
      <c r="P241" s="15" t="s">
        <v>1723</v>
      </c>
      <c r="Q241" s="15" t="s">
        <v>1712</v>
      </c>
      <c r="R241" s="169">
        <v>35013</v>
      </c>
      <c r="S241" s="17" t="s">
        <v>2658</v>
      </c>
      <c r="T241" s="79"/>
      <c r="Z241" s="32"/>
      <c r="AA241" s="32"/>
    </row>
    <row r="242" spans="1:27" s="21" customFormat="1" ht="78.75" x14ac:dyDescent="0.25">
      <c r="A242" s="28">
        <f t="shared" si="9"/>
        <v>5</v>
      </c>
      <c r="B242" s="75" t="s">
        <v>1724</v>
      </c>
      <c r="C242" s="19" t="s">
        <v>47</v>
      </c>
      <c r="D242" s="76">
        <v>21245</v>
      </c>
      <c r="E242" s="77" t="s">
        <v>62</v>
      </c>
      <c r="F242" s="15" t="s">
        <v>63</v>
      </c>
      <c r="G242" s="77" t="s">
        <v>65</v>
      </c>
      <c r="H242" s="77" t="s">
        <v>66</v>
      </c>
      <c r="I242" s="15" t="s">
        <v>1725</v>
      </c>
      <c r="J242" s="15" t="s">
        <v>1726</v>
      </c>
      <c r="K242" s="78" t="s">
        <v>648</v>
      </c>
      <c r="L242" s="77" t="s">
        <v>78</v>
      </c>
      <c r="M242" s="77"/>
      <c r="N242" s="77" t="s">
        <v>234</v>
      </c>
      <c r="O242" s="77"/>
      <c r="P242" s="15" t="s">
        <v>1727</v>
      </c>
      <c r="Q242" s="15" t="s">
        <v>1712</v>
      </c>
      <c r="R242" s="172">
        <v>32480</v>
      </c>
      <c r="S242" s="17" t="s">
        <v>2658</v>
      </c>
      <c r="T242" s="79"/>
      <c r="Z242" s="32"/>
      <c r="AA242" s="32"/>
    </row>
    <row r="243" spans="1:27" s="21" customFormat="1" ht="78.75" x14ac:dyDescent="0.25">
      <c r="A243" s="28">
        <f t="shared" si="9"/>
        <v>6</v>
      </c>
      <c r="B243" s="75" t="s">
        <v>1728</v>
      </c>
      <c r="C243" s="19" t="s">
        <v>49</v>
      </c>
      <c r="D243" s="76">
        <v>21684</v>
      </c>
      <c r="E243" s="77" t="s">
        <v>61</v>
      </c>
      <c r="F243" s="15" t="s">
        <v>63</v>
      </c>
      <c r="G243" s="77" t="s">
        <v>65</v>
      </c>
      <c r="H243" s="77" t="s">
        <v>66</v>
      </c>
      <c r="I243" s="15" t="s">
        <v>1729</v>
      </c>
      <c r="J243" s="15" t="s">
        <v>1730</v>
      </c>
      <c r="K243" s="78" t="s">
        <v>648</v>
      </c>
      <c r="L243" s="77" t="s">
        <v>478</v>
      </c>
      <c r="M243" s="77"/>
      <c r="N243" s="15" t="s">
        <v>78</v>
      </c>
      <c r="O243" s="77"/>
      <c r="P243" s="15" t="s">
        <v>1731</v>
      </c>
      <c r="Q243" s="15" t="s">
        <v>1712</v>
      </c>
      <c r="R243" s="172">
        <v>35829</v>
      </c>
      <c r="S243" s="17" t="s">
        <v>2658</v>
      </c>
      <c r="T243" s="79"/>
      <c r="Z243" s="32"/>
      <c r="AA243" s="32"/>
    </row>
    <row r="244" spans="1:27" s="21" customFormat="1" ht="47.25" x14ac:dyDescent="0.25">
      <c r="A244" s="28">
        <f t="shared" si="9"/>
        <v>7</v>
      </c>
      <c r="B244" s="81" t="s">
        <v>1732</v>
      </c>
      <c r="C244" s="19" t="s">
        <v>43</v>
      </c>
      <c r="D244" s="23">
        <v>28907</v>
      </c>
      <c r="E244" s="77" t="s">
        <v>62</v>
      </c>
      <c r="F244" s="15" t="s">
        <v>63</v>
      </c>
      <c r="G244" s="77" t="s">
        <v>65</v>
      </c>
      <c r="H244" s="77" t="s">
        <v>66</v>
      </c>
      <c r="I244" s="15" t="s">
        <v>1733</v>
      </c>
      <c r="J244" s="15" t="s">
        <v>1734</v>
      </c>
      <c r="K244" s="78" t="s">
        <v>72</v>
      </c>
      <c r="L244" s="15" t="s">
        <v>478</v>
      </c>
      <c r="M244" s="15"/>
      <c r="N244" s="15" t="s">
        <v>78</v>
      </c>
      <c r="O244" s="15"/>
      <c r="P244" s="15" t="s">
        <v>1175</v>
      </c>
      <c r="Q244" s="15" t="s">
        <v>1735</v>
      </c>
      <c r="R244" s="169">
        <v>39395</v>
      </c>
      <c r="S244" s="15"/>
      <c r="T244" s="79"/>
      <c r="Z244" s="32"/>
      <c r="AA244" s="32"/>
    </row>
    <row r="245" spans="1:27" s="21" customFormat="1" ht="78.75" x14ac:dyDescent="0.25">
      <c r="A245" s="28">
        <f t="shared" si="9"/>
        <v>8</v>
      </c>
      <c r="B245" s="81" t="s">
        <v>1736</v>
      </c>
      <c r="C245" s="19" t="s">
        <v>46</v>
      </c>
      <c r="D245" s="23">
        <v>32115</v>
      </c>
      <c r="E245" s="77" t="s">
        <v>62</v>
      </c>
      <c r="F245" s="15" t="s">
        <v>63</v>
      </c>
      <c r="G245" s="77" t="s">
        <v>65</v>
      </c>
      <c r="H245" s="77" t="s">
        <v>66</v>
      </c>
      <c r="I245" s="15" t="s">
        <v>1737</v>
      </c>
      <c r="J245" s="15" t="s">
        <v>1738</v>
      </c>
      <c r="K245" s="78" t="s">
        <v>72</v>
      </c>
      <c r="L245" s="77" t="s">
        <v>478</v>
      </c>
      <c r="M245" s="15"/>
      <c r="N245" s="15" t="s">
        <v>78</v>
      </c>
      <c r="O245" s="15" t="s">
        <v>604</v>
      </c>
      <c r="P245" s="15" t="s">
        <v>1739</v>
      </c>
      <c r="Q245" s="15" t="s">
        <v>1712</v>
      </c>
      <c r="R245" s="169">
        <v>41161</v>
      </c>
      <c r="S245" s="17" t="s">
        <v>2658</v>
      </c>
      <c r="T245" s="79"/>
      <c r="Z245" s="32"/>
      <c r="AA245" s="32"/>
    </row>
    <row r="246" spans="1:27" s="21" customFormat="1" ht="47.25" x14ac:dyDescent="0.25">
      <c r="A246" s="28">
        <f t="shared" si="9"/>
        <v>9</v>
      </c>
      <c r="B246" s="80" t="s">
        <v>1740</v>
      </c>
      <c r="C246" s="19" t="s">
        <v>48</v>
      </c>
      <c r="D246" s="76">
        <v>27631</v>
      </c>
      <c r="E246" s="77" t="s">
        <v>61</v>
      </c>
      <c r="F246" s="15" t="s">
        <v>63</v>
      </c>
      <c r="G246" s="77" t="s">
        <v>65</v>
      </c>
      <c r="H246" s="77" t="s">
        <v>66</v>
      </c>
      <c r="I246" s="15" t="s">
        <v>1741</v>
      </c>
      <c r="J246" s="15" t="s">
        <v>1742</v>
      </c>
      <c r="K246" s="78" t="s">
        <v>72</v>
      </c>
      <c r="L246" s="77" t="s">
        <v>478</v>
      </c>
      <c r="M246" s="77" t="s">
        <v>1301</v>
      </c>
      <c r="N246" s="15" t="s">
        <v>78</v>
      </c>
      <c r="O246" s="77" t="s">
        <v>633</v>
      </c>
      <c r="P246" s="15" t="s">
        <v>1743</v>
      </c>
      <c r="Q246" s="15" t="s">
        <v>1744</v>
      </c>
      <c r="R246" s="172">
        <v>38178</v>
      </c>
      <c r="S246" s="15"/>
      <c r="T246" s="79"/>
      <c r="Z246" s="32"/>
      <c r="AA246" s="32"/>
    </row>
    <row r="247" spans="1:27" s="21" customFormat="1" ht="78.75" x14ac:dyDescent="0.25">
      <c r="A247" s="28">
        <f t="shared" si="9"/>
        <v>10</v>
      </c>
      <c r="B247" s="81" t="s">
        <v>1745</v>
      </c>
      <c r="C247" s="19" t="s">
        <v>49</v>
      </c>
      <c r="D247" s="23">
        <v>22642</v>
      </c>
      <c r="E247" s="77" t="s">
        <v>62</v>
      </c>
      <c r="F247" s="15" t="s">
        <v>63</v>
      </c>
      <c r="G247" s="77" t="s">
        <v>65</v>
      </c>
      <c r="H247" s="77" t="s">
        <v>66</v>
      </c>
      <c r="I247" s="15" t="s">
        <v>1746</v>
      </c>
      <c r="J247" s="15" t="s">
        <v>1747</v>
      </c>
      <c r="K247" s="78" t="s">
        <v>72</v>
      </c>
      <c r="L247" s="77" t="s">
        <v>78</v>
      </c>
      <c r="M247" s="15"/>
      <c r="N247" s="15" t="s">
        <v>234</v>
      </c>
      <c r="O247" s="15"/>
      <c r="P247" s="15" t="s">
        <v>1748</v>
      </c>
      <c r="Q247" s="15" t="s">
        <v>1712</v>
      </c>
      <c r="R247" s="169">
        <v>29807</v>
      </c>
      <c r="S247" s="17" t="s">
        <v>2658</v>
      </c>
      <c r="T247" s="79"/>
      <c r="Z247" s="32"/>
      <c r="AA247" s="32"/>
    </row>
    <row r="248" spans="1:27" s="21" customFormat="1" ht="47.25" x14ac:dyDescent="0.25">
      <c r="A248" s="28">
        <f t="shared" si="9"/>
        <v>11</v>
      </c>
      <c r="B248" s="75" t="s">
        <v>1749</v>
      </c>
      <c r="C248" s="19" t="s">
        <v>44</v>
      </c>
      <c r="D248" s="76">
        <v>24447</v>
      </c>
      <c r="E248" s="77" t="s">
        <v>62</v>
      </c>
      <c r="F248" s="15" t="s">
        <v>63</v>
      </c>
      <c r="G248" s="77" t="s">
        <v>65</v>
      </c>
      <c r="H248" s="77" t="s">
        <v>66</v>
      </c>
      <c r="I248" s="15" t="s">
        <v>1750</v>
      </c>
      <c r="J248" s="15" t="s">
        <v>1751</v>
      </c>
      <c r="K248" s="78" t="s">
        <v>72</v>
      </c>
      <c r="L248" s="77" t="s">
        <v>78</v>
      </c>
      <c r="M248" s="77"/>
      <c r="N248" s="77" t="s">
        <v>234</v>
      </c>
      <c r="O248" s="77"/>
      <c r="P248" s="15" t="s">
        <v>1752</v>
      </c>
      <c r="Q248" s="15" t="s">
        <v>1712</v>
      </c>
      <c r="R248" s="172">
        <v>38267</v>
      </c>
      <c r="S248" s="77"/>
      <c r="T248" s="79"/>
      <c r="Z248" s="32"/>
      <c r="AA248" s="32"/>
    </row>
    <row r="249" spans="1:27" s="21" customFormat="1" ht="78.75" x14ac:dyDescent="0.25">
      <c r="A249" s="28">
        <f t="shared" si="9"/>
        <v>12</v>
      </c>
      <c r="B249" s="81" t="s">
        <v>1753</v>
      </c>
      <c r="C249" s="19" t="s">
        <v>45</v>
      </c>
      <c r="D249" s="23">
        <v>31584</v>
      </c>
      <c r="E249" s="77" t="s">
        <v>61</v>
      </c>
      <c r="F249" s="15" t="s">
        <v>63</v>
      </c>
      <c r="G249" s="77" t="s">
        <v>65</v>
      </c>
      <c r="H249" s="77" t="s">
        <v>66</v>
      </c>
      <c r="I249" s="15" t="s">
        <v>1754</v>
      </c>
      <c r="J249" s="15" t="s">
        <v>1755</v>
      </c>
      <c r="K249" s="78" t="s">
        <v>72</v>
      </c>
      <c r="L249" s="77" t="s">
        <v>478</v>
      </c>
      <c r="M249" s="15"/>
      <c r="N249" s="15" t="s">
        <v>78</v>
      </c>
      <c r="O249" s="15" t="s">
        <v>604</v>
      </c>
      <c r="P249" s="15" t="s">
        <v>1756</v>
      </c>
      <c r="Q249" s="15" t="s">
        <v>1712</v>
      </c>
      <c r="R249" s="169">
        <v>41458</v>
      </c>
      <c r="S249" s="17" t="s">
        <v>2658</v>
      </c>
      <c r="T249" s="79"/>
      <c r="Z249" s="32"/>
      <c r="AA249" s="32"/>
    </row>
    <row r="250" spans="1:27" s="21" customFormat="1" ht="47.25" x14ac:dyDescent="0.25">
      <c r="A250" s="28">
        <f t="shared" si="9"/>
        <v>13</v>
      </c>
      <c r="B250" s="81" t="s">
        <v>1757</v>
      </c>
      <c r="C250" s="19" t="s">
        <v>44</v>
      </c>
      <c r="D250" s="23">
        <v>28372</v>
      </c>
      <c r="E250" s="77" t="s">
        <v>62</v>
      </c>
      <c r="F250" s="15" t="s">
        <v>63</v>
      </c>
      <c r="G250" s="77" t="s">
        <v>65</v>
      </c>
      <c r="H250" s="77" t="s">
        <v>66</v>
      </c>
      <c r="I250" s="15" t="s">
        <v>1758</v>
      </c>
      <c r="J250" s="15" t="s">
        <v>1722</v>
      </c>
      <c r="K250" s="78" t="s">
        <v>72</v>
      </c>
      <c r="L250" s="15" t="s">
        <v>478</v>
      </c>
      <c r="M250" s="15" t="s">
        <v>1759</v>
      </c>
      <c r="N250" s="15" t="s">
        <v>78</v>
      </c>
      <c r="O250" s="15" t="s">
        <v>1760</v>
      </c>
      <c r="P250" s="15" t="s">
        <v>1761</v>
      </c>
      <c r="Q250" s="15" t="s">
        <v>1762</v>
      </c>
      <c r="R250" s="169">
        <v>41226</v>
      </c>
      <c r="S250" s="15"/>
      <c r="T250" s="79"/>
      <c r="Z250" s="32"/>
      <c r="AA250" s="32"/>
    </row>
    <row r="251" spans="1:27" s="21" customFormat="1" ht="47.25" x14ac:dyDescent="0.25">
      <c r="A251" s="28">
        <f t="shared" si="9"/>
        <v>14</v>
      </c>
      <c r="B251" s="81" t="s">
        <v>1763</v>
      </c>
      <c r="C251" s="19" t="s">
        <v>46</v>
      </c>
      <c r="D251" s="23">
        <v>35657</v>
      </c>
      <c r="E251" s="77" t="s">
        <v>61</v>
      </c>
      <c r="F251" s="15" t="s">
        <v>63</v>
      </c>
      <c r="G251" s="77">
        <v>2</v>
      </c>
      <c r="H251" s="77" t="s">
        <v>66</v>
      </c>
      <c r="I251" s="15" t="s">
        <v>1693</v>
      </c>
      <c r="J251" s="15" t="s">
        <v>1764</v>
      </c>
      <c r="K251" s="78" t="s">
        <v>72</v>
      </c>
      <c r="L251" s="77" t="s">
        <v>478</v>
      </c>
      <c r="M251" s="15"/>
      <c r="N251" s="15" t="s">
        <v>78</v>
      </c>
      <c r="O251" s="15" t="s">
        <v>604</v>
      </c>
      <c r="P251" s="15" t="s">
        <v>1765</v>
      </c>
      <c r="Q251" s="15" t="s">
        <v>1712</v>
      </c>
      <c r="R251" s="169">
        <v>44107</v>
      </c>
      <c r="S251" s="15"/>
      <c r="T251" s="82"/>
      <c r="Z251" s="32"/>
      <c r="AA251" s="32"/>
    </row>
    <row r="252" spans="1:27" s="21" customFormat="1" ht="78.75" x14ac:dyDescent="0.25">
      <c r="A252" s="28">
        <f t="shared" si="9"/>
        <v>15</v>
      </c>
      <c r="B252" s="75" t="s">
        <v>1766</v>
      </c>
      <c r="C252" s="19" t="s">
        <v>47</v>
      </c>
      <c r="D252" s="76">
        <v>18789</v>
      </c>
      <c r="E252" s="77" t="s">
        <v>62</v>
      </c>
      <c r="F252" s="15" t="s">
        <v>63</v>
      </c>
      <c r="G252" s="15" t="s">
        <v>103</v>
      </c>
      <c r="H252" s="77" t="s">
        <v>66</v>
      </c>
      <c r="I252" s="15" t="s">
        <v>361</v>
      </c>
      <c r="J252" s="15" t="s">
        <v>1767</v>
      </c>
      <c r="K252" s="78" t="s">
        <v>648</v>
      </c>
      <c r="L252" s="77" t="s">
        <v>478</v>
      </c>
      <c r="M252" s="77"/>
      <c r="N252" s="77" t="s">
        <v>234</v>
      </c>
      <c r="O252" s="77"/>
      <c r="P252" s="15" t="s">
        <v>1768</v>
      </c>
      <c r="Q252" s="15" t="s">
        <v>1712</v>
      </c>
      <c r="R252" s="172">
        <v>37936</v>
      </c>
      <c r="S252" s="17" t="s">
        <v>2658</v>
      </c>
      <c r="T252" s="82"/>
      <c r="Z252" s="32"/>
      <c r="AA252" s="32"/>
    </row>
    <row r="253" spans="1:27" s="21" customFormat="1" ht="47.25" x14ac:dyDescent="0.25">
      <c r="A253" s="28">
        <f t="shared" si="9"/>
        <v>16</v>
      </c>
      <c r="B253" s="75" t="s">
        <v>1769</v>
      </c>
      <c r="C253" s="19" t="s">
        <v>45</v>
      </c>
      <c r="D253" s="76">
        <v>21632</v>
      </c>
      <c r="E253" s="77" t="s">
        <v>62</v>
      </c>
      <c r="F253" s="15" t="s">
        <v>63</v>
      </c>
      <c r="G253" s="77" t="s">
        <v>65</v>
      </c>
      <c r="H253" s="77" t="s">
        <v>66</v>
      </c>
      <c r="I253" s="15" t="s">
        <v>1770</v>
      </c>
      <c r="J253" s="15" t="s">
        <v>1771</v>
      </c>
      <c r="K253" s="78" t="s">
        <v>72</v>
      </c>
      <c r="L253" s="77" t="s">
        <v>78</v>
      </c>
      <c r="M253" s="77"/>
      <c r="N253" s="77" t="s">
        <v>234</v>
      </c>
      <c r="O253" s="77"/>
      <c r="P253" s="15" t="s">
        <v>1772</v>
      </c>
      <c r="Q253" s="15" t="s">
        <v>1712</v>
      </c>
      <c r="R253" s="172">
        <v>35328</v>
      </c>
      <c r="S253" s="15"/>
      <c r="T253" s="82"/>
      <c r="Z253" s="32"/>
      <c r="AA253" s="32"/>
    </row>
    <row r="254" spans="1:27" s="21" customFormat="1" ht="78.75" x14ac:dyDescent="0.25">
      <c r="A254" s="28">
        <f t="shared" si="9"/>
        <v>17</v>
      </c>
      <c r="B254" s="80" t="s">
        <v>1773</v>
      </c>
      <c r="C254" s="19" t="s">
        <v>44</v>
      </c>
      <c r="D254" s="76">
        <v>25123</v>
      </c>
      <c r="E254" s="77" t="s">
        <v>61</v>
      </c>
      <c r="F254" s="15" t="s">
        <v>63</v>
      </c>
      <c r="G254" s="77" t="s">
        <v>65</v>
      </c>
      <c r="H254" s="77" t="s">
        <v>66</v>
      </c>
      <c r="I254" s="15" t="s">
        <v>1774</v>
      </c>
      <c r="J254" s="15" t="s">
        <v>1722</v>
      </c>
      <c r="K254" s="78" t="s">
        <v>72</v>
      </c>
      <c r="L254" s="15" t="s">
        <v>478</v>
      </c>
      <c r="M254" s="77"/>
      <c r="N254" s="15" t="s">
        <v>78</v>
      </c>
      <c r="O254" s="77" t="s">
        <v>1720</v>
      </c>
      <c r="P254" s="15" t="s">
        <v>1775</v>
      </c>
      <c r="Q254" s="15" t="s">
        <v>1712</v>
      </c>
      <c r="R254" s="169">
        <v>35648</v>
      </c>
      <c r="S254" s="17" t="s">
        <v>2658</v>
      </c>
      <c r="T254" s="82"/>
      <c r="Z254" s="32"/>
      <c r="AA254" s="32"/>
    </row>
    <row r="255" spans="1:27" s="21" customFormat="1" ht="47.25" x14ac:dyDescent="0.25">
      <c r="A255" s="28">
        <f t="shared" si="9"/>
        <v>18</v>
      </c>
      <c r="B255" s="81" t="s">
        <v>1776</v>
      </c>
      <c r="C255" s="19" t="s">
        <v>45</v>
      </c>
      <c r="D255" s="23">
        <v>30201</v>
      </c>
      <c r="E255" s="77" t="s">
        <v>61</v>
      </c>
      <c r="F255" s="15" t="s">
        <v>63</v>
      </c>
      <c r="G255" s="77" t="s">
        <v>65</v>
      </c>
      <c r="H255" s="77" t="s">
        <v>66</v>
      </c>
      <c r="I255" s="15" t="s">
        <v>1777</v>
      </c>
      <c r="J255" s="15" t="s">
        <v>1778</v>
      </c>
      <c r="K255" s="78" t="s">
        <v>72</v>
      </c>
      <c r="L255" s="15" t="s">
        <v>478</v>
      </c>
      <c r="M255" s="15" t="s">
        <v>1301</v>
      </c>
      <c r="N255" s="15" t="s">
        <v>79</v>
      </c>
      <c r="O255" s="15" t="s">
        <v>1760</v>
      </c>
      <c r="P255" s="15" t="s">
        <v>1779</v>
      </c>
      <c r="Q255" s="15" t="s">
        <v>1712</v>
      </c>
      <c r="R255" s="169">
        <v>39341</v>
      </c>
      <c r="S255" s="15"/>
      <c r="T255" s="82"/>
      <c r="Z255" s="32"/>
      <c r="AA255" s="32"/>
    </row>
    <row r="256" spans="1:27" s="21" customFormat="1" ht="78.75" x14ac:dyDescent="0.25">
      <c r="A256" s="28">
        <f t="shared" si="9"/>
        <v>19</v>
      </c>
      <c r="B256" s="81" t="s">
        <v>1780</v>
      </c>
      <c r="C256" s="19" t="s">
        <v>48</v>
      </c>
      <c r="D256" s="23">
        <v>27677</v>
      </c>
      <c r="E256" s="77" t="s">
        <v>61</v>
      </c>
      <c r="F256" s="15" t="s">
        <v>63</v>
      </c>
      <c r="G256" s="77" t="s">
        <v>65</v>
      </c>
      <c r="H256" s="77" t="s">
        <v>66</v>
      </c>
      <c r="I256" s="15" t="s">
        <v>1781</v>
      </c>
      <c r="J256" s="15" t="s">
        <v>1782</v>
      </c>
      <c r="K256" s="78" t="s">
        <v>72</v>
      </c>
      <c r="L256" s="15" t="s">
        <v>478</v>
      </c>
      <c r="M256" s="15" t="s">
        <v>1301</v>
      </c>
      <c r="N256" s="15" t="s">
        <v>78</v>
      </c>
      <c r="O256" s="15" t="s">
        <v>604</v>
      </c>
      <c r="P256" s="15" t="s">
        <v>1783</v>
      </c>
      <c r="Q256" s="15" t="s">
        <v>1712</v>
      </c>
      <c r="R256" s="169">
        <v>36314</v>
      </c>
      <c r="S256" s="17" t="s">
        <v>2658</v>
      </c>
      <c r="T256" s="82"/>
      <c r="Z256" s="32"/>
      <c r="AA256" s="32"/>
    </row>
    <row r="257" spans="1:27" s="21" customFormat="1" ht="47.25" x14ac:dyDescent="0.25">
      <c r="A257" s="28">
        <f t="shared" si="9"/>
        <v>20</v>
      </c>
      <c r="B257" s="75" t="s">
        <v>1784</v>
      </c>
      <c r="C257" s="19" t="s">
        <v>48</v>
      </c>
      <c r="D257" s="76">
        <v>22880</v>
      </c>
      <c r="E257" s="77" t="s">
        <v>62</v>
      </c>
      <c r="F257" s="15" t="s">
        <v>63</v>
      </c>
      <c r="G257" s="77" t="s">
        <v>65</v>
      </c>
      <c r="H257" s="77" t="s">
        <v>66</v>
      </c>
      <c r="I257" s="15" t="s">
        <v>1785</v>
      </c>
      <c r="J257" s="15" t="s">
        <v>1786</v>
      </c>
      <c r="K257" s="78" t="s">
        <v>648</v>
      </c>
      <c r="L257" s="77" t="s">
        <v>78</v>
      </c>
      <c r="M257" s="77"/>
      <c r="N257" s="77" t="s">
        <v>234</v>
      </c>
      <c r="O257" s="77"/>
      <c r="P257" s="15" t="s">
        <v>1787</v>
      </c>
      <c r="Q257" s="15" t="s">
        <v>1712</v>
      </c>
      <c r="R257" s="172">
        <v>38303</v>
      </c>
      <c r="S257" s="77"/>
      <c r="T257" s="82"/>
      <c r="Z257" s="32"/>
      <c r="AA257" s="32"/>
    </row>
    <row r="258" spans="1:27" s="21" customFormat="1" ht="78.75" x14ac:dyDescent="0.25">
      <c r="A258" s="28">
        <f t="shared" si="9"/>
        <v>21</v>
      </c>
      <c r="B258" s="81" t="s">
        <v>1788</v>
      </c>
      <c r="C258" s="19" t="s">
        <v>49</v>
      </c>
      <c r="D258" s="23">
        <v>27690</v>
      </c>
      <c r="E258" s="77" t="s">
        <v>62</v>
      </c>
      <c r="F258" s="15" t="s">
        <v>63</v>
      </c>
      <c r="G258" s="15" t="s">
        <v>103</v>
      </c>
      <c r="H258" s="77" t="s">
        <v>66</v>
      </c>
      <c r="I258" s="15" t="s">
        <v>361</v>
      </c>
      <c r="J258" s="15" t="s">
        <v>1738</v>
      </c>
      <c r="K258" s="78" t="s">
        <v>72</v>
      </c>
      <c r="L258" s="15" t="s">
        <v>478</v>
      </c>
      <c r="M258" s="15" t="s">
        <v>1301</v>
      </c>
      <c r="N258" s="15" t="s">
        <v>79</v>
      </c>
      <c r="O258" s="15" t="s">
        <v>633</v>
      </c>
      <c r="P258" s="15" t="s">
        <v>1789</v>
      </c>
      <c r="Q258" s="15" t="s">
        <v>1712</v>
      </c>
      <c r="R258" s="172">
        <v>35807</v>
      </c>
      <c r="S258" s="17" t="s">
        <v>2658</v>
      </c>
      <c r="T258" s="83"/>
      <c r="Z258" s="32"/>
      <c r="AA258" s="32"/>
    </row>
    <row r="259" spans="1:27" s="37" customFormat="1" ht="27.75" customHeight="1" x14ac:dyDescent="0.25">
      <c r="A259" s="34" t="s">
        <v>587</v>
      </c>
      <c r="B259" s="39" t="s">
        <v>588</v>
      </c>
      <c r="C259" s="138" t="s">
        <v>481</v>
      </c>
      <c r="D259" s="139"/>
      <c r="E259" s="89"/>
      <c r="F259" s="89"/>
      <c r="G259" s="89"/>
      <c r="H259" s="89"/>
      <c r="I259" s="89"/>
      <c r="J259" s="89"/>
      <c r="K259" s="140"/>
      <c r="L259" s="89"/>
      <c r="M259" s="89"/>
      <c r="N259" s="89"/>
      <c r="O259" s="89"/>
      <c r="P259" s="89"/>
      <c r="Q259" s="89"/>
      <c r="R259" s="151"/>
      <c r="S259" s="89"/>
      <c r="T259" s="36"/>
      <c r="Z259" s="141"/>
      <c r="AA259" s="141"/>
    </row>
    <row r="260" spans="1:27" s="21" customFormat="1" ht="63" x14ac:dyDescent="0.25">
      <c r="A260" s="28">
        <v>1</v>
      </c>
      <c r="B260" s="88" t="s">
        <v>2047</v>
      </c>
      <c r="C260" s="19" t="s">
        <v>43</v>
      </c>
      <c r="D260" s="87" t="s">
        <v>2048</v>
      </c>
      <c r="E260" s="17" t="s">
        <v>62</v>
      </c>
      <c r="F260" s="17" t="s">
        <v>63</v>
      </c>
      <c r="G260" s="17" t="s">
        <v>65</v>
      </c>
      <c r="H260" s="17" t="s">
        <v>66</v>
      </c>
      <c r="I260" s="17" t="s">
        <v>2049</v>
      </c>
      <c r="J260" s="17" t="s">
        <v>2050</v>
      </c>
      <c r="K260" s="17" t="s">
        <v>72</v>
      </c>
      <c r="L260" s="17" t="s">
        <v>2051</v>
      </c>
      <c r="M260" s="17" t="s">
        <v>512</v>
      </c>
      <c r="N260" s="17" t="s">
        <v>78</v>
      </c>
      <c r="O260" s="17" t="s">
        <v>112</v>
      </c>
      <c r="P260" s="17" t="s">
        <v>2052</v>
      </c>
      <c r="Q260" s="17" t="s">
        <v>2053</v>
      </c>
      <c r="R260" s="173" t="s">
        <v>2054</v>
      </c>
      <c r="S260" s="88"/>
      <c r="T260" s="88"/>
      <c r="Z260" s="32"/>
      <c r="AA260" s="32"/>
    </row>
    <row r="261" spans="1:27" s="21" customFormat="1" ht="63" x14ac:dyDescent="0.25">
      <c r="A261" s="28">
        <f t="shared" si="9"/>
        <v>2</v>
      </c>
      <c r="B261" s="88" t="s">
        <v>2055</v>
      </c>
      <c r="C261" s="19" t="s">
        <v>43</v>
      </c>
      <c r="D261" s="87" t="s">
        <v>2056</v>
      </c>
      <c r="E261" s="17" t="s">
        <v>62</v>
      </c>
      <c r="F261" s="17" t="s">
        <v>63</v>
      </c>
      <c r="G261" s="17" t="s">
        <v>65</v>
      </c>
      <c r="H261" s="17" t="s">
        <v>66</v>
      </c>
      <c r="I261" s="17" t="s">
        <v>2057</v>
      </c>
      <c r="J261" s="17" t="s">
        <v>2058</v>
      </c>
      <c r="K261" s="17" t="s">
        <v>1004</v>
      </c>
      <c r="L261" s="17" t="s">
        <v>234</v>
      </c>
      <c r="M261" s="17"/>
      <c r="N261" s="17" t="s">
        <v>78</v>
      </c>
      <c r="O261" s="17"/>
      <c r="P261" s="17" t="s">
        <v>2059</v>
      </c>
      <c r="Q261" s="17" t="s">
        <v>2060</v>
      </c>
      <c r="R261" s="173" t="s">
        <v>2061</v>
      </c>
      <c r="S261" s="88"/>
      <c r="T261" s="88"/>
      <c r="Z261" s="32"/>
      <c r="AA261" s="32"/>
    </row>
    <row r="262" spans="1:27" s="21" customFormat="1" ht="78.75" x14ac:dyDescent="0.25">
      <c r="A262" s="28">
        <f t="shared" si="9"/>
        <v>3</v>
      </c>
      <c r="B262" s="88" t="s">
        <v>2062</v>
      </c>
      <c r="C262" s="19" t="s">
        <v>43</v>
      </c>
      <c r="D262" s="87" t="s">
        <v>2063</v>
      </c>
      <c r="E262" s="17" t="s">
        <v>62</v>
      </c>
      <c r="F262" s="17" t="s">
        <v>63</v>
      </c>
      <c r="G262" s="17" t="s">
        <v>65</v>
      </c>
      <c r="H262" s="17" t="s">
        <v>66</v>
      </c>
      <c r="I262" s="17" t="s">
        <v>2064</v>
      </c>
      <c r="J262" s="17" t="s">
        <v>2065</v>
      </c>
      <c r="K262" s="17" t="s">
        <v>72</v>
      </c>
      <c r="L262" s="17" t="s">
        <v>2066</v>
      </c>
      <c r="M262" s="17"/>
      <c r="N262" s="17" t="s">
        <v>78</v>
      </c>
      <c r="O262" s="88"/>
      <c r="P262" s="17" t="s">
        <v>2067</v>
      </c>
      <c r="Q262" s="17" t="s">
        <v>2053</v>
      </c>
      <c r="R262" s="173" t="s">
        <v>2068</v>
      </c>
      <c r="S262" s="17" t="s">
        <v>2069</v>
      </c>
      <c r="T262" s="88"/>
      <c r="Z262" s="32"/>
      <c r="AA262" s="32"/>
    </row>
    <row r="263" spans="1:27" s="21" customFormat="1" ht="47.25" x14ac:dyDescent="0.25">
      <c r="A263" s="28">
        <f t="shared" ref="A263:A325" si="10">A262+1</f>
        <v>4</v>
      </c>
      <c r="B263" s="88" t="s">
        <v>2070</v>
      </c>
      <c r="C263" s="19" t="s">
        <v>44</v>
      </c>
      <c r="D263" s="87" t="s">
        <v>2071</v>
      </c>
      <c r="E263" s="17" t="s">
        <v>61</v>
      </c>
      <c r="F263" s="17" t="s">
        <v>63</v>
      </c>
      <c r="G263" s="17" t="s">
        <v>65</v>
      </c>
      <c r="H263" s="17" t="s">
        <v>66</v>
      </c>
      <c r="I263" s="17" t="s">
        <v>2072</v>
      </c>
      <c r="J263" s="17" t="s">
        <v>2073</v>
      </c>
      <c r="K263" s="17" t="s">
        <v>72</v>
      </c>
      <c r="L263" s="17" t="s">
        <v>2074</v>
      </c>
      <c r="M263" s="17"/>
      <c r="N263" s="17" t="s">
        <v>234</v>
      </c>
      <c r="O263" s="17" t="s">
        <v>112</v>
      </c>
      <c r="P263" s="17" t="s">
        <v>2075</v>
      </c>
      <c r="Q263" s="17" t="s">
        <v>2076</v>
      </c>
      <c r="R263" s="173" t="s">
        <v>2077</v>
      </c>
      <c r="S263" s="88"/>
      <c r="T263" s="88"/>
      <c r="Z263" s="32"/>
      <c r="AA263" s="32"/>
    </row>
    <row r="264" spans="1:27" s="21" customFormat="1" ht="63" x14ac:dyDescent="0.25">
      <c r="A264" s="28">
        <f t="shared" si="10"/>
        <v>5</v>
      </c>
      <c r="B264" s="88" t="s">
        <v>2078</v>
      </c>
      <c r="C264" s="19" t="s">
        <v>44</v>
      </c>
      <c r="D264" s="87" t="s">
        <v>2079</v>
      </c>
      <c r="E264" s="17" t="s">
        <v>62</v>
      </c>
      <c r="F264" s="17" t="s">
        <v>63</v>
      </c>
      <c r="G264" s="17" t="s">
        <v>65</v>
      </c>
      <c r="H264" s="17" t="s">
        <v>66</v>
      </c>
      <c r="I264" s="17" t="s">
        <v>2080</v>
      </c>
      <c r="J264" s="17" t="s">
        <v>2081</v>
      </c>
      <c r="K264" s="17" t="s">
        <v>72</v>
      </c>
      <c r="L264" s="17" t="s">
        <v>2082</v>
      </c>
      <c r="M264" s="17"/>
      <c r="N264" s="17" t="s">
        <v>79</v>
      </c>
      <c r="O264" s="17" t="s">
        <v>112</v>
      </c>
      <c r="P264" s="17" t="s">
        <v>2083</v>
      </c>
      <c r="Q264" s="17" t="s">
        <v>2084</v>
      </c>
      <c r="R264" s="173" t="s">
        <v>2085</v>
      </c>
      <c r="S264" s="88"/>
      <c r="T264" s="88"/>
      <c r="Z264" s="32"/>
      <c r="AA264" s="32"/>
    </row>
    <row r="265" spans="1:27" s="21" customFormat="1" ht="78.75" x14ac:dyDescent="0.25">
      <c r="A265" s="28">
        <f t="shared" si="10"/>
        <v>6</v>
      </c>
      <c r="B265" s="88" t="s">
        <v>2086</v>
      </c>
      <c r="C265" s="19" t="s">
        <v>44</v>
      </c>
      <c r="D265" s="87" t="s">
        <v>2087</v>
      </c>
      <c r="E265" s="17" t="s">
        <v>62</v>
      </c>
      <c r="F265" s="17" t="s">
        <v>63</v>
      </c>
      <c r="G265" s="17" t="s">
        <v>65</v>
      </c>
      <c r="H265" s="17" t="s">
        <v>66</v>
      </c>
      <c r="I265" s="17" t="s">
        <v>2088</v>
      </c>
      <c r="J265" s="17" t="s">
        <v>2089</v>
      </c>
      <c r="K265" s="17" t="s">
        <v>72</v>
      </c>
      <c r="L265" s="17" t="s">
        <v>631</v>
      </c>
      <c r="M265" s="17"/>
      <c r="N265" s="17" t="s">
        <v>78</v>
      </c>
      <c r="O265" s="17"/>
      <c r="P265" s="17" t="s">
        <v>2090</v>
      </c>
      <c r="Q265" s="17" t="s">
        <v>2053</v>
      </c>
      <c r="R265" s="173" t="s">
        <v>2091</v>
      </c>
      <c r="S265" s="17" t="s">
        <v>2069</v>
      </c>
      <c r="T265" s="88"/>
      <c r="Z265" s="32"/>
      <c r="AA265" s="32"/>
    </row>
    <row r="266" spans="1:27" s="21" customFormat="1" ht="63" x14ac:dyDescent="0.25">
      <c r="A266" s="28">
        <f t="shared" si="10"/>
        <v>7</v>
      </c>
      <c r="B266" s="88" t="s">
        <v>2092</v>
      </c>
      <c r="C266" s="19" t="s">
        <v>45</v>
      </c>
      <c r="D266" s="87" t="s">
        <v>2093</v>
      </c>
      <c r="E266" s="17" t="s">
        <v>62</v>
      </c>
      <c r="F266" s="17" t="s">
        <v>63</v>
      </c>
      <c r="G266" s="17" t="s">
        <v>65</v>
      </c>
      <c r="H266" s="17" t="s">
        <v>66</v>
      </c>
      <c r="I266" s="17" t="s">
        <v>2094</v>
      </c>
      <c r="J266" s="17" t="s">
        <v>2095</v>
      </c>
      <c r="K266" s="17" t="s">
        <v>648</v>
      </c>
      <c r="L266" s="17" t="s">
        <v>234</v>
      </c>
      <c r="M266" s="17"/>
      <c r="N266" s="17" t="s">
        <v>234</v>
      </c>
      <c r="O266" s="87"/>
      <c r="P266" s="17" t="s">
        <v>2096</v>
      </c>
      <c r="Q266" s="17" t="s">
        <v>2097</v>
      </c>
      <c r="R266" s="173" t="s">
        <v>2098</v>
      </c>
      <c r="S266" s="88"/>
      <c r="T266" s="88"/>
      <c r="Z266" s="32"/>
      <c r="AA266" s="32"/>
    </row>
    <row r="267" spans="1:27" s="21" customFormat="1" ht="78.75" x14ac:dyDescent="0.25">
      <c r="A267" s="28">
        <f t="shared" si="10"/>
        <v>8</v>
      </c>
      <c r="B267" s="88" t="s">
        <v>2099</v>
      </c>
      <c r="C267" s="19" t="s">
        <v>45</v>
      </c>
      <c r="D267" s="17" t="s">
        <v>2100</v>
      </c>
      <c r="E267" s="17" t="s">
        <v>62</v>
      </c>
      <c r="F267" s="17" t="s">
        <v>63</v>
      </c>
      <c r="G267" s="17" t="s">
        <v>65</v>
      </c>
      <c r="H267" s="17" t="s">
        <v>66</v>
      </c>
      <c r="I267" s="17" t="s">
        <v>2101</v>
      </c>
      <c r="J267" s="17" t="s">
        <v>2102</v>
      </c>
      <c r="K267" s="17" t="s">
        <v>72</v>
      </c>
      <c r="L267" s="17" t="s">
        <v>2103</v>
      </c>
      <c r="M267" s="17"/>
      <c r="N267" s="17" t="s">
        <v>78</v>
      </c>
      <c r="O267" s="17" t="s">
        <v>81</v>
      </c>
      <c r="P267" s="17" t="s">
        <v>2104</v>
      </c>
      <c r="Q267" s="17" t="s">
        <v>2053</v>
      </c>
      <c r="R267" s="173" t="s">
        <v>2105</v>
      </c>
      <c r="S267" s="17" t="s">
        <v>2106</v>
      </c>
      <c r="T267" s="88"/>
      <c r="Z267" s="32"/>
      <c r="AA267" s="32"/>
    </row>
    <row r="268" spans="1:27" s="21" customFormat="1" ht="78.75" x14ac:dyDescent="0.25">
      <c r="A268" s="28">
        <f t="shared" si="10"/>
        <v>9</v>
      </c>
      <c r="B268" s="88" t="s">
        <v>2107</v>
      </c>
      <c r="C268" s="19" t="s">
        <v>45</v>
      </c>
      <c r="D268" s="87" t="s">
        <v>2108</v>
      </c>
      <c r="E268" s="17" t="s">
        <v>62</v>
      </c>
      <c r="F268" s="17" t="s">
        <v>63</v>
      </c>
      <c r="G268" s="17" t="s">
        <v>65</v>
      </c>
      <c r="H268" s="17" t="s">
        <v>66</v>
      </c>
      <c r="I268" s="17" t="s">
        <v>2109</v>
      </c>
      <c r="J268" s="17" t="s">
        <v>2110</v>
      </c>
      <c r="K268" s="17" t="s">
        <v>648</v>
      </c>
      <c r="L268" s="17" t="s">
        <v>2111</v>
      </c>
      <c r="M268" s="17"/>
      <c r="N268" s="17" t="s">
        <v>234</v>
      </c>
      <c r="O268" s="87"/>
      <c r="P268" s="17" t="s">
        <v>2112</v>
      </c>
      <c r="Q268" s="17" t="s">
        <v>2113</v>
      </c>
      <c r="R268" s="173" t="s">
        <v>2114</v>
      </c>
      <c r="S268" s="17" t="s">
        <v>2115</v>
      </c>
      <c r="T268" s="88"/>
      <c r="Z268" s="32"/>
      <c r="AA268" s="32"/>
    </row>
    <row r="269" spans="1:27" s="21" customFormat="1" ht="126" x14ac:dyDescent="0.25">
      <c r="A269" s="28">
        <f t="shared" si="10"/>
        <v>10</v>
      </c>
      <c r="B269" s="88" t="s">
        <v>395</v>
      </c>
      <c r="C269" s="19" t="s">
        <v>45</v>
      </c>
      <c r="D269" s="87" t="s">
        <v>422</v>
      </c>
      <c r="E269" s="17" t="s">
        <v>62</v>
      </c>
      <c r="F269" s="17" t="s">
        <v>63</v>
      </c>
      <c r="G269" s="17" t="s">
        <v>65</v>
      </c>
      <c r="H269" s="17" t="s">
        <v>66</v>
      </c>
      <c r="I269" s="17" t="s">
        <v>2116</v>
      </c>
      <c r="J269" s="17" t="s">
        <v>2117</v>
      </c>
      <c r="K269" s="17" t="s">
        <v>72</v>
      </c>
      <c r="L269" s="17" t="s">
        <v>2118</v>
      </c>
      <c r="M269" s="17" t="s">
        <v>1612</v>
      </c>
      <c r="N269" s="17" t="s">
        <v>79</v>
      </c>
      <c r="O269" s="17"/>
      <c r="P269" s="17" t="s">
        <v>2083</v>
      </c>
      <c r="Q269" s="17" t="s">
        <v>2119</v>
      </c>
      <c r="R269" s="173" t="s">
        <v>2120</v>
      </c>
      <c r="S269" s="17" t="s">
        <v>2115</v>
      </c>
      <c r="T269" s="88"/>
      <c r="Z269" s="32"/>
      <c r="AA269" s="32"/>
    </row>
    <row r="270" spans="1:27" s="21" customFormat="1" ht="78.75" x14ac:dyDescent="0.25">
      <c r="A270" s="28">
        <f t="shared" si="10"/>
        <v>11</v>
      </c>
      <c r="B270" s="88" t="s">
        <v>2121</v>
      </c>
      <c r="C270" s="19" t="s">
        <v>46</v>
      </c>
      <c r="D270" s="87" t="s">
        <v>2122</v>
      </c>
      <c r="E270" s="17" t="s">
        <v>62</v>
      </c>
      <c r="F270" s="17" t="s">
        <v>63</v>
      </c>
      <c r="G270" s="17" t="s">
        <v>65</v>
      </c>
      <c r="H270" s="17" t="s">
        <v>66</v>
      </c>
      <c r="I270" s="17" t="s">
        <v>2123</v>
      </c>
      <c r="J270" s="17" t="s">
        <v>2110</v>
      </c>
      <c r="K270" s="17" t="s">
        <v>72</v>
      </c>
      <c r="L270" s="17" t="s">
        <v>631</v>
      </c>
      <c r="M270" s="17"/>
      <c r="N270" s="17" t="s">
        <v>78</v>
      </c>
      <c r="O270" s="17"/>
      <c r="P270" s="17" t="s">
        <v>2124</v>
      </c>
      <c r="Q270" s="17" t="s">
        <v>2053</v>
      </c>
      <c r="R270" s="173" t="s">
        <v>2125</v>
      </c>
      <c r="S270" s="17" t="s">
        <v>2126</v>
      </c>
      <c r="T270" s="88"/>
      <c r="Z270" s="32"/>
      <c r="AA270" s="32"/>
    </row>
    <row r="271" spans="1:27" s="21" customFormat="1" ht="47.25" x14ac:dyDescent="0.25">
      <c r="A271" s="28">
        <f t="shared" si="10"/>
        <v>12</v>
      </c>
      <c r="B271" s="88" t="s">
        <v>2127</v>
      </c>
      <c r="C271" s="19" t="s">
        <v>46</v>
      </c>
      <c r="D271" s="87" t="s">
        <v>2128</v>
      </c>
      <c r="E271" s="17" t="s">
        <v>61</v>
      </c>
      <c r="F271" s="17" t="s">
        <v>63</v>
      </c>
      <c r="G271" s="17" t="s">
        <v>65</v>
      </c>
      <c r="H271" s="17" t="s">
        <v>66</v>
      </c>
      <c r="I271" s="17" t="s">
        <v>2129</v>
      </c>
      <c r="J271" s="17" t="s">
        <v>2130</v>
      </c>
      <c r="K271" s="17" t="s">
        <v>72</v>
      </c>
      <c r="L271" s="17" t="s">
        <v>2131</v>
      </c>
      <c r="M271" s="17"/>
      <c r="N271" s="17"/>
      <c r="O271" s="17"/>
      <c r="P271" s="17" t="s">
        <v>2132</v>
      </c>
      <c r="Q271" s="17" t="s">
        <v>2133</v>
      </c>
      <c r="R271" s="173" t="s">
        <v>2134</v>
      </c>
      <c r="S271" s="88"/>
      <c r="T271" s="88"/>
      <c r="Z271" s="32"/>
      <c r="AA271" s="32"/>
    </row>
    <row r="272" spans="1:27" s="21" customFormat="1" ht="78.75" x14ac:dyDescent="0.25">
      <c r="A272" s="28">
        <f t="shared" si="10"/>
        <v>13</v>
      </c>
      <c r="B272" s="88" t="s">
        <v>2135</v>
      </c>
      <c r="C272" s="19" t="s">
        <v>46</v>
      </c>
      <c r="D272" s="87" t="s">
        <v>2136</v>
      </c>
      <c r="E272" s="17" t="s">
        <v>62</v>
      </c>
      <c r="F272" s="17" t="s">
        <v>63</v>
      </c>
      <c r="G272" s="17" t="s">
        <v>65</v>
      </c>
      <c r="H272" s="17" t="s">
        <v>2137</v>
      </c>
      <c r="I272" s="17" t="s">
        <v>2138</v>
      </c>
      <c r="J272" s="17" t="s">
        <v>2139</v>
      </c>
      <c r="K272" s="17" t="s">
        <v>518</v>
      </c>
      <c r="L272" s="17" t="s">
        <v>2140</v>
      </c>
      <c r="M272" s="17"/>
      <c r="N272" s="17"/>
      <c r="O272" s="17"/>
      <c r="P272" s="17" t="s">
        <v>2141</v>
      </c>
      <c r="Q272" s="17" t="s">
        <v>2142</v>
      </c>
      <c r="R272" s="174"/>
      <c r="S272" s="88"/>
      <c r="T272" s="88"/>
      <c r="Z272" s="32"/>
      <c r="AA272" s="32"/>
    </row>
    <row r="273" spans="1:27" s="21" customFormat="1" ht="63" x14ac:dyDescent="0.25">
      <c r="A273" s="28">
        <f t="shared" si="10"/>
        <v>14</v>
      </c>
      <c r="B273" s="88" t="s">
        <v>2143</v>
      </c>
      <c r="C273" s="19" t="s">
        <v>47</v>
      </c>
      <c r="D273" s="87" t="s">
        <v>2144</v>
      </c>
      <c r="E273" s="17" t="s">
        <v>62</v>
      </c>
      <c r="F273" s="17" t="s">
        <v>63</v>
      </c>
      <c r="G273" s="17" t="s">
        <v>65</v>
      </c>
      <c r="H273" s="17" t="s">
        <v>66</v>
      </c>
      <c r="I273" s="17" t="s">
        <v>2145</v>
      </c>
      <c r="J273" s="17" t="s">
        <v>2146</v>
      </c>
      <c r="K273" s="17" t="s">
        <v>72</v>
      </c>
      <c r="L273" s="17" t="s">
        <v>2147</v>
      </c>
      <c r="M273" s="17"/>
      <c r="N273" s="17" t="s">
        <v>78</v>
      </c>
      <c r="O273" s="17" t="s">
        <v>81</v>
      </c>
      <c r="P273" s="17" t="s">
        <v>2148</v>
      </c>
      <c r="Q273" s="17" t="s">
        <v>2149</v>
      </c>
      <c r="R273" s="173" t="s">
        <v>2150</v>
      </c>
      <c r="S273" s="17" t="s">
        <v>2126</v>
      </c>
      <c r="T273" s="88"/>
      <c r="Z273" s="32"/>
      <c r="AA273" s="32"/>
    </row>
    <row r="274" spans="1:27" s="21" customFormat="1" ht="94.5" x14ac:dyDescent="0.25">
      <c r="A274" s="28">
        <f t="shared" si="10"/>
        <v>15</v>
      </c>
      <c r="B274" s="88" t="s">
        <v>2151</v>
      </c>
      <c r="C274" s="19" t="s">
        <v>47</v>
      </c>
      <c r="D274" s="87" t="s">
        <v>2152</v>
      </c>
      <c r="E274" s="17" t="s">
        <v>61</v>
      </c>
      <c r="F274" s="17" t="s">
        <v>63</v>
      </c>
      <c r="G274" s="17" t="s">
        <v>65</v>
      </c>
      <c r="H274" s="17" t="s">
        <v>66</v>
      </c>
      <c r="I274" s="17" t="s">
        <v>2153</v>
      </c>
      <c r="J274" s="17" t="s">
        <v>2154</v>
      </c>
      <c r="K274" s="17" t="s">
        <v>648</v>
      </c>
      <c r="L274" s="17" t="s">
        <v>2155</v>
      </c>
      <c r="M274" s="17"/>
      <c r="N274" s="17" t="s">
        <v>234</v>
      </c>
      <c r="O274" s="87"/>
      <c r="P274" s="17" t="s">
        <v>2156</v>
      </c>
      <c r="Q274" s="17" t="s">
        <v>2157</v>
      </c>
      <c r="R274" s="173" t="s">
        <v>2158</v>
      </c>
      <c r="S274" s="17"/>
      <c r="T274" s="88"/>
      <c r="Z274" s="32"/>
      <c r="AA274" s="32"/>
    </row>
    <row r="275" spans="1:27" s="21" customFormat="1" ht="63" x14ac:dyDescent="0.25">
      <c r="A275" s="28">
        <f t="shared" si="10"/>
        <v>16</v>
      </c>
      <c r="B275" s="88" t="s">
        <v>2159</v>
      </c>
      <c r="C275" s="19" t="s">
        <v>47</v>
      </c>
      <c r="D275" s="87" t="s">
        <v>2160</v>
      </c>
      <c r="E275" s="17" t="s">
        <v>61</v>
      </c>
      <c r="F275" s="17" t="s">
        <v>63</v>
      </c>
      <c r="G275" s="17" t="s">
        <v>65</v>
      </c>
      <c r="H275" s="17" t="s">
        <v>66</v>
      </c>
      <c r="I275" s="17" t="s">
        <v>2161</v>
      </c>
      <c r="J275" s="17" t="s">
        <v>2162</v>
      </c>
      <c r="K275" s="17" t="s">
        <v>72</v>
      </c>
      <c r="L275" s="17" t="s">
        <v>2163</v>
      </c>
      <c r="M275" s="17"/>
      <c r="N275" s="17" t="s">
        <v>78</v>
      </c>
      <c r="O275" s="17"/>
      <c r="P275" s="17" t="s">
        <v>2164</v>
      </c>
      <c r="Q275" s="17" t="s">
        <v>2053</v>
      </c>
      <c r="R275" s="173" t="s">
        <v>2068</v>
      </c>
      <c r="S275" s="17" t="s">
        <v>2126</v>
      </c>
      <c r="T275" s="88"/>
      <c r="Z275" s="32"/>
      <c r="AA275" s="32"/>
    </row>
    <row r="276" spans="1:27" s="21" customFormat="1" ht="63" x14ac:dyDescent="0.25">
      <c r="A276" s="28">
        <f t="shared" si="10"/>
        <v>17</v>
      </c>
      <c r="B276" s="88" t="s">
        <v>2165</v>
      </c>
      <c r="C276" s="19" t="s">
        <v>48</v>
      </c>
      <c r="D276" s="87" t="s">
        <v>2166</v>
      </c>
      <c r="E276" s="17" t="s">
        <v>62</v>
      </c>
      <c r="F276" s="17" t="s">
        <v>63</v>
      </c>
      <c r="G276" s="17" t="s">
        <v>65</v>
      </c>
      <c r="H276" s="17" t="s">
        <v>66</v>
      </c>
      <c r="I276" s="17" t="s">
        <v>2167</v>
      </c>
      <c r="J276" s="17" t="s">
        <v>2168</v>
      </c>
      <c r="K276" s="17" t="s">
        <v>72</v>
      </c>
      <c r="L276" s="17" t="s">
        <v>2169</v>
      </c>
      <c r="M276" s="17" t="s">
        <v>2170</v>
      </c>
      <c r="N276" s="17" t="s">
        <v>78</v>
      </c>
      <c r="O276" s="17" t="s">
        <v>112</v>
      </c>
      <c r="P276" s="17" t="s">
        <v>2171</v>
      </c>
      <c r="Q276" s="17" t="s">
        <v>2053</v>
      </c>
      <c r="R276" s="173" t="s">
        <v>2172</v>
      </c>
      <c r="S276" s="88"/>
      <c r="T276" s="88"/>
      <c r="Z276" s="32"/>
      <c r="AA276" s="32"/>
    </row>
    <row r="277" spans="1:27" s="21" customFormat="1" ht="63" x14ac:dyDescent="0.25">
      <c r="A277" s="28">
        <f t="shared" si="10"/>
        <v>18</v>
      </c>
      <c r="B277" s="88" t="s">
        <v>2173</v>
      </c>
      <c r="C277" s="19" t="s">
        <v>48</v>
      </c>
      <c r="D277" s="87" t="s">
        <v>2174</v>
      </c>
      <c r="E277" s="17" t="s">
        <v>62</v>
      </c>
      <c r="F277" s="17" t="s">
        <v>63</v>
      </c>
      <c r="G277" s="17" t="s">
        <v>65</v>
      </c>
      <c r="H277" s="17" t="s">
        <v>66</v>
      </c>
      <c r="I277" s="17" t="s">
        <v>2175</v>
      </c>
      <c r="J277" s="17" t="s">
        <v>2176</v>
      </c>
      <c r="K277" s="17" t="s">
        <v>648</v>
      </c>
      <c r="L277" s="17" t="s">
        <v>2177</v>
      </c>
      <c r="M277" s="17"/>
      <c r="N277" s="17" t="s">
        <v>234</v>
      </c>
      <c r="O277" s="17"/>
      <c r="P277" s="17" t="s">
        <v>2059</v>
      </c>
      <c r="Q277" s="17" t="s">
        <v>2178</v>
      </c>
      <c r="R277" s="173" t="s">
        <v>2179</v>
      </c>
      <c r="S277" s="17" t="s">
        <v>2126</v>
      </c>
      <c r="T277" s="88"/>
      <c r="Z277" s="32"/>
      <c r="AA277" s="32"/>
    </row>
    <row r="278" spans="1:27" s="21" customFormat="1" ht="63" x14ac:dyDescent="0.25">
      <c r="A278" s="28">
        <f t="shared" si="10"/>
        <v>19</v>
      </c>
      <c r="B278" s="88" t="s">
        <v>2180</v>
      </c>
      <c r="C278" s="19" t="s">
        <v>48</v>
      </c>
      <c r="D278" s="87" t="s">
        <v>2181</v>
      </c>
      <c r="E278" s="17" t="s">
        <v>61</v>
      </c>
      <c r="F278" s="17" t="s">
        <v>63</v>
      </c>
      <c r="G278" s="17" t="s">
        <v>65</v>
      </c>
      <c r="H278" s="17" t="s">
        <v>66</v>
      </c>
      <c r="I278" s="17" t="s">
        <v>2182</v>
      </c>
      <c r="J278" s="17" t="s">
        <v>2183</v>
      </c>
      <c r="K278" s="17" t="s">
        <v>72</v>
      </c>
      <c r="L278" s="17" t="s">
        <v>631</v>
      </c>
      <c r="M278" s="17"/>
      <c r="N278" s="17" t="s">
        <v>78</v>
      </c>
      <c r="O278" s="17"/>
      <c r="P278" s="17" t="s">
        <v>2184</v>
      </c>
      <c r="Q278" s="17" t="s">
        <v>2053</v>
      </c>
      <c r="R278" s="173" t="s">
        <v>2185</v>
      </c>
      <c r="S278" s="17" t="s">
        <v>2126</v>
      </c>
      <c r="T278" s="88"/>
      <c r="Z278" s="32"/>
      <c r="AA278" s="32"/>
    </row>
    <row r="279" spans="1:27" s="21" customFormat="1" ht="63" x14ac:dyDescent="0.25">
      <c r="A279" s="28">
        <f t="shared" si="10"/>
        <v>20</v>
      </c>
      <c r="B279" s="88" t="s">
        <v>2186</v>
      </c>
      <c r="C279" s="19" t="s">
        <v>49</v>
      </c>
      <c r="D279" s="87" t="s">
        <v>2187</v>
      </c>
      <c r="E279" s="17" t="s">
        <v>61</v>
      </c>
      <c r="F279" s="17" t="s">
        <v>63</v>
      </c>
      <c r="G279" s="17" t="s">
        <v>65</v>
      </c>
      <c r="H279" s="17" t="s">
        <v>66</v>
      </c>
      <c r="I279" s="17" t="s">
        <v>2188</v>
      </c>
      <c r="J279" s="17" t="s">
        <v>2065</v>
      </c>
      <c r="K279" s="17" t="s">
        <v>648</v>
      </c>
      <c r="L279" s="17" t="s">
        <v>2189</v>
      </c>
      <c r="M279" s="17"/>
      <c r="N279" s="17" t="s">
        <v>234</v>
      </c>
      <c r="O279" s="17"/>
      <c r="P279" s="17" t="s">
        <v>2190</v>
      </c>
      <c r="Q279" s="17" t="s">
        <v>2191</v>
      </c>
      <c r="R279" s="173" t="s">
        <v>2192</v>
      </c>
      <c r="S279" s="17" t="s">
        <v>2126</v>
      </c>
      <c r="T279" s="88"/>
      <c r="Z279" s="32"/>
      <c r="AA279" s="32"/>
    </row>
    <row r="280" spans="1:27" s="21" customFormat="1" ht="63" x14ac:dyDescent="0.25">
      <c r="A280" s="28">
        <f t="shared" si="10"/>
        <v>21</v>
      </c>
      <c r="B280" s="88" t="s">
        <v>393</v>
      </c>
      <c r="C280" s="19" t="s">
        <v>49</v>
      </c>
      <c r="D280" s="17" t="s">
        <v>409</v>
      </c>
      <c r="E280" s="17" t="s">
        <v>62</v>
      </c>
      <c r="F280" s="17" t="s">
        <v>63</v>
      </c>
      <c r="G280" s="17" t="s">
        <v>65</v>
      </c>
      <c r="H280" s="17" t="s">
        <v>66</v>
      </c>
      <c r="I280" s="17" t="s">
        <v>2193</v>
      </c>
      <c r="J280" s="17" t="s">
        <v>2194</v>
      </c>
      <c r="K280" s="17" t="s">
        <v>72</v>
      </c>
      <c r="L280" s="17" t="s">
        <v>2195</v>
      </c>
      <c r="M280" s="17" t="s">
        <v>2170</v>
      </c>
      <c r="N280" s="17" t="s">
        <v>79</v>
      </c>
      <c r="O280" s="17" t="s">
        <v>209</v>
      </c>
      <c r="P280" s="17" t="s">
        <v>2196</v>
      </c>
      <c r="Q280" s="17" t="s">
        <v>2053</v>
      </c>
      <c r="R280" s="173" t="s">
        <v>415</v>
      </c>
      <c r="S280" s="17" t="s">
        <v>2197</v>
      </c>
      <c r="T280" s="88"/>
      <c r="Z280" s="32"/>
      <c r="AA280" s="32"/>
    </row>
    <row r="281" spans="1:27" s="21" customFormat="1" ht="63" x14ac:dyDescent="0.25">
      <c r="A281" s="28">
        <f t="shared" si="10"/>
        <v>22</v>
      </c>
      <c r="B281" s="88" t="s">
        <v>2198</v>
      </c>
      <c r="C281" s="19" t="s">
        <v>49</v>
      </c>
      <c r="D281" s="87" t="s">
        <v>2199</v>
      </c>
      <c r="E281" s="17" t="s">
        <v>61</v>
      </c>
      <c r="F281" s="17" t="s">
        <v>63</v>
      </c>
      <c r="G281" s="17" t="s">
        <v>65</v>
      </c>
      <c r="H281" s="17" t="s">
        <v>66</v>
      </c>
      <c r="I281" s="17" t="s">
        <v>2200</v>
      </c>
      <c r="J281" s="17" t="s">
        <v>2110</v>
      </c>
      <c r="K281" s="17" t="s">
        <v>72</v>
      </c>
      <c r="L281" s="17" t="s">
        <v>2201</v>
      </c>
      <c r="M281" s="17"/>
      <c r="N281" s="17" t="s">
        <v>78</v>
      </c>
      <c r="O281" s="17" t="s">
        <v>209</v>
      </c>
      <c r="P281" s="17" t="s">
        <v>2202</v>
      </c>
      <c r="Q281" s="17" t="s">
        <v>2203</v>
      </c>
      <c r="R281" s="173" t="s">
        <v>2204</v>
      </c>
      <c r="S281" s="17"/>
      <c r="T281" s="88"/>
      <c r="Z281" s="32"/>
      <c r="AA281" s="32"/>
    </row>
    <row r="282" spans="1:27" s="37" customFormat="1" ht="30.75" customHeight="1" x14ac:dyDescent="0.25">
      <c r="A282" s="34" t="s">
        <v>590</v>
      </c>
      <c r="B282" s="34" t="s">
        <v>589</v>
      </c>
      <c r="C282" s="138" t="s">
        <v>481</v>
      </c>
      <c r="D282" s="139"/>
      <c r="E282" s="89"/>
      <c r="F282" s="89"/>
      <c r="G282" s="89"/>
      <c r="H282" s="89"/>
      <c r="I282" s="89"/>
      <c r="J282" s="89"/>
      <c r="K282" s="140"/>
      <c r="L282" s="89"/>
      <c r="M282" s="89"/>
      <c r="N282" s="89"/>
      <c r="O282" s="89"/>
      <c r="P282" s="89"/>
      <c r="Q282" s="89"/>
      <c r="R282" s="151"/>
      <c r="S282" s="89"/>
      <c r="T282" s="36"/>
      <c r="Z282" s="141"/>
      <c r="AA282" s="141"/>
    </row>
    <row r="283" spans="1:27" s="21" customFormat="1" ht="47.25" x14ac:dyDescent="0.25">
      <c r="A283" s="28">
        <v>1</v>
      </c>
      <c r="B283" s="40" t="s">
        <v>1899</v>
      </c>
      <c r="C283" s="40" t="s">
        <v>43</v>
      </c>
      <c r="D283" s="65">
        <v>29987</v>
      </c>
      <c r="E283" s="19" t="s">
        <v>61</v>
      </c>
      <c r="F283" s="40" t="s">
        <v>63</v>
      </c>
      <c r="G283" s="19" t="s">
        <v>65</v>
      </c>
      <c r="H283" s="19" t="s">
        <v>66</v>
      </c>
      <c r="I283" s="19" t="s">
        <v>1352</v>
      </c>
      <c r="J283" s="19" t="s">
        <v>1900</v>
      </c>
      <c r="K283" s="127">
        <v>44542</v>
      </c>
      <c r="L283" s="19" t="s">
        <v>1901</v>
      </c>
      <c r="M283" s="19" t="s">
        <v>1902</v>
      </c>
      <c r="N283" s="19" t="s">
        <v>78</v>
      </c>
      <c r="O283" s="19" t="s">
        <v>112</v>
      </c>
      <c r="P283" s="19" t="s">
        <v>1903</v>
      </c>
      <c r="Q283" s="19" t="s">
        <v>1904</v>
      </c>
      <c r="R283" s="149" t="s">
        <v>1905</v>
      </c>
      <c r="S283" s="19"/>
      <c r="T283" s="100"/>
      <c r="Z283" s="32"/>
      <c r="AA283" s="32"/>
    </row>
    <row r="284" spans="1:27" s="21" customFormat="1" ht="47.25" x14ac:dyDescent="0.25">
      <c r="A284" s="28">
        <f t="shared" si="10"/>
        <v>2</v>
      </c>
      <c r="B284" s="40" t="s">
        <v>1906</v>
      </c>
      <c r="C284" s="40" t="s">
        <v>43</v>
      </c>
      <c r="D284" s="65">
        <v>28916</v>
      </c>
      <c r="E284" s="19" t="s">
        <v>62</v>
      </c>
      <c r="F284" s="40" t="s">
        <v>63</v>
      </c>
      <c r="G284" s="19" t="s">
        <v>65</v>
      </c>
      <c r="H284" s="19" t="s">
        <v>66</v>
      </c>
      <c r="I284" s="19" t="s">
        <v>1907</v>
      </c>
      <c r="J284" s="19" t="s">
        <v>1908</v>
      </c>
      <c r="K284" s="127">
        <v>44542</v>
      </c>
      <c r="L284" s="19" t="s">
        <v>1909</v>
      </c>
      <c r="M284" s="19" t="s">
        <v>1910</v>
      </c>
      <c r="N284" s="19" t="s">
        <v>78</v>
      </c>
      <c r="O284" s="19" t="s">
        <v>112</v>
      </c>
      <c r="P284" s="19" t="s">
        <v>1911</v>
      </c>
      <c r="Q284" s="15" t="s">
        <v>1912</v>
      </c>
      <c r="R284" s="148">
        <v>39667</v>
      </c>
      <c r="S284" s="19"/>
      <c r="T284" s="100"/>
      <c r="Z284" s="32"/>
      <c r="AA284" s="32"/>
    </row>
    <row r="285" spans="1:27" s="21" customFormat="1" ht="47.25" x14ac:dyDescent="0.25">
      <c r="A285" s="28">
        <f t="shared" si="10"/>
        <v>3</v>
      </c>
      <c r="B285" s="40" t="s">
        <v>1913</v>
      </c>
      <c r="C285" s="40" t="s">
        <v>43</v>
      </c>
      <c r="D285" s="19" t="s">
        <v>1914</v>
      </c>
      <c r="E285" s="19" t="s">
        <v>62</v>
      </c>
      <c r="F285" s="40" t="s">
        <v>63</v>
      </c>
      <c r="G285" s="19" t="s">
        <v>65</v>
      </c>
      <c r="H285" s="19" t="s">
        <v>66</v>
      </c>
      <c r="I285" s="19" t="s">
        <v>1915</v>
      </c>
      <c r="J285" s="19" t="s">
        <v>1916</v>
      </c>
      <c r="K285" s="127">
        <v>44479</v>
      </c>
      <c r="L285" s="19" t="s">
        <v>1917</v>
      </c>
      <c r="M285" s="19"/>
      <c r="N285" s="19" t="s">
        <v>234</v>
      </c>
      <c r="O285" s="19"/>
      <c r="P285" s="19" t="s">
        <v>1918</v>
      </c>
      <c r="Q285" s="19" t="s">
        <v>1919</v>
      </c>
      <c r="R285" s="149" t="s">
        <v>1920</v>
      </c>
      <c r="S285" s="19"/>
      <c r="T285" s="100"/>
      <c r="Z285" s="32"/>
      <c r="AA285" s="32"/>
    </row>
    <row r="286" spans="1:27" s="21" customFormat="1" ht="78.75" x14ac:dyDescent="0.25">
      <c r="A286" s="28">
        <f t="shared" si="10"/>
        <v>4</v>
      </c>
      <c r="B286" s="40" t="s">
        <v>1921</v>
      </c>
      <c r="C286" s="40" t="s">
        <v>43</v>
      </c>
      <c r="D286" s="19" t="s">
        <v>1922</v>
      </c>
      <c r="E286" s="19" t="s">
        <v>62</v>
      </c>
      <c r="F286" s="40" t="s">
        <v>63</v>
      </c>
      <c r="G286" s="19" t="s">
        <v>65</v>
      </c>
      <c r="H286" s="19" t="s">
        <v>1923</v>
      </c>
      <c r="I286" s="19" t="s">
        <v>1924</v>
      </c>
      <c r="J286" s="19" t="s">
        <v>1925</v>
      </c>
      <c r="K286" s="127">
        <v>44542</v>
      </c>
      <c r="L286" s="19" t="s">
        <v>1926</v>
      </c>
      <c r="M286" s="19"/>
      <c r="N286" s="19"/>
      <c r="O286" s="19" t="s">
        <v>81</v>
      </c>
      <c r="P286" s="19" t="s">
        <v>1927</v>
      </c>
      <c r="Q286" s="19" t="s">
        <v>1928</v>
      </c>
      <c r="R286" s="149"/>
      <c r="S286" s="19"/>
      <c r="T286" s="100"/>
      <c r="Z286" s="32"/>
      <c r="AA286" s="32"/>
    </row>
    <row r="287" spans="1:27" s="21" customFormat="1" ht="47.25" x14ac:dyDescent="0.25">
      <c r="A287" s="28">
        <f t="shared" si="10"/>
        <v>5</v>
      </c>
      <c r="B287" s="40" t="s">
        <v>1929</v>
      </c>
      <c r="C287" s="40" t="s">
        <v>44</v>
      </c>
      <c r="D287" s="19" t="s">
        <v>1930</v>
      </c>
      <c r="E287" s="19" t="s">
        <v>61</v>
      </c>
      <c r="F287" s="40" t="s">
        <v>63</v>
      </c>
      <c r="G287" s="19" t="s">
        <v>65</v>
      </c>
      <c r="H287" s="19" t="s">
        <v>66</v>
      </c>
      <c r="I287" s="19" t="s">
        <v>1931</v>
      </c>
      <c r="J287" s="19" t="s">
        <v>1932</v>
      </c>
      <c r="K287" s="127">
        <v>44542</v>
      </c>
      <c r="L287" s="19" t="s">
        <v>1933</v>
      </c>
      <c r="M287" s="19"/>
      <c r="N287" s="19"/>
      <c r="O287" s="19" t="s">
        <v>112</v>
      </c>
      <c r="P287" s="19" t="s">
        <v>1934</v>
      </c>
      <c r="Q287" s="19" t="s">
        <v>1935</v>
      </c>
      <c r="R287" s="149" t="s">
        <v>1936</v>
      </c>
      <c r="S287" s="19"/>
      <c r="T287" s="100"/>
      <c r="Z287" s="32"/>
      <c r="AA287" s="32"/>
    </row>
    <row r="288" spans="1:27" s="21" customFormat="1" ht="94.5" x14ac:dyDescent="0.25">
      <c r="A288" s="28">
        <f t="shared" si="10"/>
        <v>6</v>
      </c>
      <c r="B288" s="40" t="s">
        <v>1937</v>
      </c>
      <c r="C288" s="40" t="s">
        <v>44</v>
      </c>
      <c r="D288" s="19" t="s">
        <v>1938</v>
      </c>
      <c r="E288" s="19" t="s">
        <v>62</v>
      </c>
      <c r="F288" s="40" t="s">
        <v>63</v>
      </c>
      <c r="G288" s="19" t="s">
        <v>65</v>
      </c>
      <c r="H288" s="19" t="s">
        <v>66</v>
      </c>
      <c r="I288" s="19" t="s">
        <v>1939</v>
      </c>
      <c r="J288" s="19" t="s">
        <v>1940</v>
      </c>
      <c r="K288" s="127">
        <v>44542</v>
      </c>
      <c r="L288" s="19"/>
      <c r="M288" s="19"/>
      <c r="N288" s="19" t="s">
        <v>78</v>
      </c>
      <c r="O288" s="19"/>
      <c r="P288" s="19" t="s">
        <v>1941</v>
      </c>
      <c r="Q288" s="19" t="s">
        <v>1942</v>
      </c>
      <c r="R288" s="149" t="s">
        <v>1943</v>
      </c>
      <c r="S288" s="19" t="s">
        <v>1944</v>
      </c>
      <c r="T288" s="100"/>
      <c r="Z288" s="32"/>
      <c r="AA288" s="32"/>
    </row>
    <row r="289" spans="1:27" s="21" customFormat="1" ht="94.5" x14ac:dyDescent="0.25">
      <c r="A289" s="28">
        <f t="shared" si="10"/>
        <v>7</v>
      </c>
      <c r="B289" s="128" t="s">
        <v>1945</v>
      </c>
      <c r="C289" s="40" t="s">
        <v>44</v>
      </c>
      <c r="D289" s="19" t="s">
        <v>1946</v>
      </c>
      <c r="E289" s="19" t="s">
        <v>62</v>
      </c>
      <c r="F289" s="40" t="s">
        <v>63</v>
      </c>
      <c r="G289" s="19" t="s">
        <v>65</v>
      </c>
      <c r="H289" s="19" t="s">
        <v>66</v>
      </c>
      <c r="I289" s="19" t="s">
        <v>1947</v>
      </c>
      <c r="J289" s="19" t="s">
        <v>1932</v>
      </c>
      <c r="K289" s="127">
        <v>44542</v>
      </c>
      <c r="L289" s="19" t="s">
        <v>1948</v>
      </c>
      <c r="M289" s="19"/>
      <c r="N289" s="19" t="s">
        <v>78</v>
      </c>
      <c r="O289" s="19" t="s">
        <v>112</v>
      </c>
      <c r="P289" s="19" t="s">
        <v>1949</v>
      </c>
      <c r="Q289" s="19" t="s">
        <v>1912</v>
      </c>
      <c r="R289" s="148">
        <v>37292</v>
      </c>
      <c r="S289" s="19" t="s">
        <v>1944</v>
      </c>
      <c r="T289" s="100"/>
      <c r="Z289" s="32"/>
      <c r="AA289" s="32"/>
    </row>
    <row r="290" spans="1:27" s="21" customFormat="1" ht="94.5" x14ac:dyDescent="0.25">
      <c r="A290" s="28">
        <f t="shared" si="10"/>
        <v>8</v>
      </c>
      <c r="B290" s="40" t="s">
        <v>1950</v>
      </c>
      <c r="C290" s="40" t="s">
        <v>44</v>
      </c>
      <c r="D290" s="19" t="s">
        <v>1951</v>
      </c>
      <c r="E290" s="19" t="s">
        <v>61</v>
      </c>
      <c r="F290" s="40" t="s">
        <v>63</v>
      </c>
      <c r="G290" s="19" t="s">
        <v>65</v>
      </c>
      <c r="H290" s="19" t="s">
        <v>66</v>
      </c>
      <c r="I290" s="19" t="s">
        <v>1952</v>
      </c>
      <c r="J290" s="19" t="s">
        <v>1953</v>
      </c>
      <c r="K290" s="127">
        <v>44542</v>
      </c>
      <c r="L290" s="19" t="s">
        <v>1954</v>
      </c>
      <c r="M290" s="19"/>
      <c r="N290" s="19" t="s">
        <v>78</v>
      </c>
      <c r="O290" s="19" t="s">
        <v>112</v>
      </c>
      <c r="P290" s="19" t="s">
        <v>1955</v>
      </c>
      <c r="Q290" s="15" t="s">
        <v>1912</v>
      </c>
      <c r="R290" s="148">
        <v>40249</v>
      </c>
      <c r="S290" s="19" t="s">
        <v>1944</v>
      </c>
      <c r="T290" s="100"/>
      <c r="Z290" s="32"/>
      <c r="AA290" s="32"/>
    </row>
    <row r="291" spans="1:27" s="21" customFormat="1" ht="94.5" x14ac:dyDescent="0.25">
      <c r="A291" s="28">
        <f t="shared" si="10"/>
        <v>9</v>
      </c>
      <c r="B291" s="40" t="s">
        <v>1956</v>
      </c>
      <c r="C291" s="40" t="s">
        <v>45</v>
      </c>
      <c r="D291" s="19" t="s">
        <v>1957</v>
      </c>
      <c r="E291" s="19" t="s">
        <v>61</v>
      </c>
      <c r="F291" s="40" t="s">
        <v>63</v>
      </c>
      <c r="G291" s="19" t="s">
        <v>65</v>
      </c>
      <c r="H291" s="19" t="s">
        <v>66</v>
      </c>
      <c r="I291" s="19" t="s">
        <v>1958</v>
      </c>
      <c r="J291" s="19" t="s">
        <v>1959</v>
      </c>
      <c r="K291" s="127">
        <v>44479</v>
      </c>
      <c r="L291" s="19" t="s">
        <v>1960</v>
      </c>
      <c r="M291" s="19"/>
      <c r="N291" s="19" t="s">
        <v>234</v>
      </c>
      <c r="O291" s="19"/>
      <c r="P291" s="19" t="s">
        <v>1961</v>
      </c>
      <c r="Q291" s="19" t="s">
        <v>1962</v>
      </c>
      <c r="R291" s="148">
        <v>32569</v>
      </c>
      <c r="S291" s="19" t="s">
        <v>1944</v>
      </c>
      <c r="T291" s="100"/>
      <c r="Z291" s="32"/>
      <c r="AA291" s="32"/>
    </row>
    <row r="292" spans="1:27" s="21" customFormat="1" ht="94.5" x14ac:dyDescent="0.25">
      <c r="A292" s="28">
        <f t="shared" si="10"/>
        <v>10</v>
      </c>
      <c r="B292" s="40" t="s">
        <v>1963</v>
      </c>
      <c r="C292" s="40" t="s">
        <v>45</v>
      </c>
      <c r="D292" s="65">
        <v>25083</v>
      </c>
      <c r="E292" s="19" t="s">
        <v>62</v>
      </c>
      <c r="F292" s="40" t="s">
        <v>63</v>
      </c>
      <c r="G292" s="19" t="s">
        <v>65</v>
      </c>
      <c r="H292" s="19" t="s">
        <v>66</v>
      </c>
      <c r="I292" s="19" t="s">
        <v>1451</v>
      </c>
      <c r="J292" s="19" t="s">
        <v>1964</v>
      </c>
      <c r="K292" s="127">
        <v>44542</v>
      </c>
      <c r="L292" s="19" t="s">
        <v>1426</v>
      </c>
      <c r="M292" s="19"/>
      <c r="N292" s="19" t="s">
        <v>78</v>
      </c>
      <c r="O292" s="19" t="s">
        <v>81</v>
      </c>
      <c r="P292" s="19" t="s">
        <v>1965</v>
      </c>
      <c r="Q292" s="15" t="s">
        <v>1912</v>
      </c>
      <c r="R292" s="148">
        <v>37288</v>
      </c>
      <c r="S292" s="19" t="s">
        <v>1944</v>
      </c>
      <c r="T292" s="100"/>
      <c r="Z292" s="32"/>
      <c r="AA292" s="32"/>
    </row>
    <row r="293" spans="1:27" s="21" customFormat="1" ht="63" x14ac:dyDescent="0.25">
      <c r="A293" s="28">
        <f t="shared" si="10"/>
        <v>11</v>
      </c>
      <c r="B293" s="40" t="s">
        <v>1966</v>
      </c>
      <c r="C293" s="40" t="s">
        <v>45</v>
      </c>
      <c r="D293" s="19" t="s">
        <v>1967</v>
      </c>
      <c r="E293" s="19" t="s">
        <v>62</v>
      </c>
      <c r="F293" s="40" t="s">
        <v>63</v>
      </c>
      <c r="G293" s="19" t="s">
        <v>65</v>
      </c>
      <c r="H293" s="19" t="s">
        <v>66</v>
      </c>
      <c r="I293" s="19" t="s">
        <v>1968</v>
      </c>
      <c r="J293" s="19" t="s">
        <v>1969</v>
      </c>
      <c r="K293" s="127">
        <v>44542</v>
      </c>
      <c r="L293" s="19" t="s">
        <v>1970</v>
      </c>
      <c r="M293" s="19"/>
      <c r="N293" s="19" t="s">
        <v>78</v>
      </c>
      <c r="O293" s="19"/>
      <c r="P293" s="19" t="s">
        <v>1971</v>
      </c>
      <c r="Q293" s="15" t="s">
        <v>1912</v>
      </c>
      <c r="R293" s="149" t="s">
        <v>1972</v>
      </c>
      <c r="S293" s="19"/>
      <c r="T293" s="100"/>
      <c r="Z293" s="32"/>
      <c r="AA293" s="32"/>
    </row>
    <row r="294" spans="1:27" s="21" customFormat="1" ht="94.5" x14ac:dyDescent="0.25">
      <c r="A294" s="28">
        <f t="shared" si="10"/>
        <v>12</v>
      </c>
      <c r="B294" s="40" t="s">
        <v>1973</v>
      </c>
      <c r="C294" s="40" t="s">
        <v>45</v>
      </c>
      <c r="D294" s="65">
        <v>25389</v>
      </c>
      <c r="E294" s="19" t="s">
        <v>62</v>
      </c>
      <c r="F294" s="40" t="s">
        <v>63</v>
      </c>
      <c r="G294" s="19" t="s">
        <v>65</v>
      </c>
      <c r="H294" s="19" t="s">
        <v>66</v>
      </c>
      <c r="I294" s="19" t="s">
        <v>1974</v>
      </c>
      <c r="J294" s="19" t="s">
        <v>1975</v>
      </c>
      <c r="K294" s="127">
        <v>44542</v>
      </c>
      <c r="L294" s="19" t="s">
        <v>1976</v>
      </c>
      <c r="M294" s="19"/>
      <c r="N294" s="19" t="s">
        <v>79</v>
      </c>
      <c r="O294" s="19" t="s">
        <v>81</v>
      </c>
      <c r="P294" s="19" t="s">
        <v>1977</v>
      </c>
      <c r="Q294" s="19" t="s">
        <v>1978</v>
      </c>
      <c r="R294" s="149" t="s">
        <v>1979</v>
      </c>
      <c r="S294" s="19" t="s">
        <v>1944</v>
      </c>
      <c r="T294" s="100"/>
      <c r="Z294" s="32"/>
      <c r="AA294" s="32"/>
    </row>
    <row r="295" spans="1:27" s="21" customFormat="1" ht="94.5" x14ac:dyDescent="0.25">
      <c r="A295" s="28">
        <f t="shared" si="10"/>
        <v>13</v>
      </c>
      <c r="B295" s="40" t="s">
        <v>1980</v>
      </c>
      <c r="C295" s="106" t="s">
        <v>46</v>
      </c>
      <c r="D295" s="19" t="s">
        <v>1981</v>
      </c>
      <c r="E295" s="19" t="s">
        <v>61</v>
      </c>
      <c r="F295" s="40" t="s">
        <v>63</v>
      </c>
      <c r="G295" s="19" t="s">
        <v>65</v>
      </c>
      <c r="H295" s="19" t="s">
        <v>66</v>
      </c>
      <c r="I295" s="19" t="s">
        <v>455</v>
      </c>
      <c r="J295" s="19" t="s">
        <v>1982</v>
      </c>
      <c r="K295" s="127">
        <v>44542</v>
      </c>
      <c r="L295" s="19" t="s">
        <v>1983</v>
      </c>
      <c r="M295" s="19"/>
      <c r="N295" s="19" t="s">
        <v>78</v>
      </c>
      <c r="O295" s="19" t="s">
        <v>201</v>
      </c>
      <c r="P295" s="19" t="s">
        <v>1984</v>
      </c>
      <c r="Q295" s="15" t="s">
        <v>1912</v>
      </c>
      <c r="R295" s="148">
        <v>41255</v>
      </c>
      <c r="S295" s="19" t="s">
        <v>1944</v>
      </c>
      <c r="T295" s="129"/>
      <c r="Z295" s="32"/>
      <c r="AA295" s="32"/>
    </row>
    <row r="296" spans="1:27" s="21" customFormat="1" ht="63" x14ac:dyDescent="0.25">
      <c r="A296" s="28">
        <f t="shared" si="10"/>
        <v>14</v>
      </c>
      <c r="B296" s="40" t="s">
        <v>1985</v>
      </c>
      <c r="C296" s="106" t="s">
        <v>46</v>
      </c>
      <c r="D296" s="19" t="s">
        <v>1986</v>
      </c>
      <c r="E296" s="19" t="s">
        <v>62</v>
      </c>
      <c r="F296" s="40" t="s">
        <v>1987</v>
      </c>
      <c r="G296" s="19" t="s">
        <v>65</v>
      </c>
      <c r="H296" s="19" t="s">
        <v>66</v>
      </c>
      <c r="I296" s="19" t="s">
        <v>1988</v>
      </c>
      <c r="J296" s="19" t="s">
        <v>1989</v>
      </c>
      <c r="K296" s="127">
        <v>44542</v>
      </c>
      <c r="L296" s="19" t="s">
        <v>1990</v>
      </c>
      <c r="M296" s="19"/>
      <c r="N296" s="19" t="s">
        <v>78</v>
      </c>
      <c r="O296" s="19" t="s">
        <v>81</v>
      </c>
      <c r="P296" s="19" t="s">
        <v>1991</v>
      </c>
      <c r="Q296" s="19" t="s">
        <v>1992</v>
      </c>
      <c r="R296" s="148">
        <v>34308</v>
      </c>
      <c r="S296" s="19"/>
      <c r="T296" s="129"/>
      <c r="Z296" s="32"/>
      <c r="AA296" s="32"/>
    </row>
    <row r="297" spans="1:27" s="21" customFormat="1" ht="94.5" x14ac:dyDescent="0.25">
      <c r="A297" s="28">
        <f t="shared" si="10"/>
        <v>15</v>
      </c>
      <c r="B297" s="40" t="s">
        <v>1993</v>
      </c>
      <c r="C297" s="106" t="s">
        <v>46</v>
      </c>
      <c r="D297" s="65">
        <v>29924</v>
      </c>
      <c r="E297" s="19" t="s">
        <v>61</v>
      </c>
      <c r="F297" s="40" t="s">
        <v>63</v>
      </c>
      <c r="G297" s="19" t="s">
        <v>65</v>
      </c>
      <c r="H297" s="19" t="s">
        <v>66</v>
      </c>
      <c r="I297" s="19" t="s">
        <v>1994</v>
      </c>
      <c r="J297" s="19" t="s">
        <v>1995</v>
      </c>
      <c r="K297" s="127">
        <v>44542</v>
      </c>
      <c r="L297" s="19" t="s">
        <v>1996</v>
      </c>
      <c r="M297" s="19"/>
      <c r="N297" s="19" t="s">
        <v>78</v>
      </c>
      <c r="O297" s="19" t="s">
        <v>201</v>
      </c>
      <c r="P297" s="19" t="s">
        <v>1997</v>
      </c>
      <c r="Q297" s="15" t="s">
        <v>1912</v>
      </c>
      <c r="R297" s="148">
        <v>39880</v>
      </c>
      <c r="S297" s="19" t="s">
        <v>1944</v>
      </c>
      <c r="T297" s="129"/>
      <c r="Z297" s="32"/>
      <c r="AA297" s="32"/>
    </row>
    <row r="298" spans="1:27" s="21" customFormat="1" ht="110.25" x14ac:dyDescent="0.25">
      <c r="A298" s="28">
        <f t="shared" si="10"/>
        <v>16</v>
      </c>
      <c r="B298" s="40" t="s">
        <v>429</v>
      </c>
      <c r="C298" s="40" t="s">
        <v>47</v>
      </c>
      <c r="D298" s="65">
        <v>26943</v>
      </c>
      <c r="E298" s="19" t="s">
        <v>62</v>
      </c>
      <c r="F298" s="45" t="s">
        <v>63</v>
      </c>
      <c r="G298" s="19" t="s">
        <v>65</v>
      </c>
      <c r="H298" s="19" t="s">
        <v>66</v>
      </c>
      <c r="I298" s="19" t="s">
        <v>1998</v>
      </c>
      <c r="J298" s="19" t="s">
        <v>1999</v>
      </c>
      <c r="K298" s="127">
        <v>44542</v>
      </c>
      <c r="L298" s="19" t="s">
        <v>2000</v>
      </c>
      <c r="M298" s="19"/>
      <c r="N298" s="19" t="s">
        <v>79</v>
      </c>
      <c r="O298" s="19" t="s">
        <v>112</v>
      </c>
      <c r="P298" s="19" t="s">
        <v>2001</v>
      </c>
      <c r="Q298" s="15" t="s">
        <v>1912</v>
      </c>
      <c r="R298" s="171">
        <v>36588</v>
      </c>
      <c r="S298" s="19" t="s">
        <v>2002</v>
      </c>
      <c r="T298" s="100"/>
      <c r="Z298" s="32"/>
      <c r="AA298" s="32"/>
    </row>
    <row r="299" spans="1:27" s="21" customFormat="1" ht="47.25" x14ac:dyDescent="0.25">
      <c r="A299" s="28">
        <f t="shared" si="10"/>
        <v>17</v>
      </c>
      <c r="B299" s="40" t="s">
        <v>2003</v>
      </c>
      <c r="C299" s="40" t="s">
        <v>47</v>
      </c>
      <c r="D299" s="19" t="s">
        <v>2004</v>
      </c>
      <c r="E299" s="19" t="s">
        <v>62</v>
      </c>
      <c r="F299" s="40" t="s">
        <v>63</v>
      </c>
      <c r="G299" s="19" t="s">
        <v>65</v>
      </c>
      <c r="H299" s="19" t="s">
        <v>66</v>
      </c>
      <c r="I299" s="19" t="s">
        <v>2005</v>
      </c>
      <c r="J299" s="19" t="s">
        <v>2006</v>
      </c>
      <c r="K299" s="127">
        <v>44542</v>
      </c>
      <c r="L299" s="19" t="s">
        <v>2007</v>
      </c>
      <c r="M299" s="19" t="s">
        <v>2008</v>
      </c>
      <c r="N299" s="19" t="s">
        <v>234</v>
      </c>
      <c r="O299" s="19" t="s">
        <v>2009</v>
      </c>
      <c r="P299" s="19" t="s">
        <v>2010</v>
      </c>
      <c r="Q299" s="19" t="s">
        <v>2011</v>
      </c>
      <c r="R299" s="148">
        <v>40948</v>
      </c>
      <c r="S299" s="19"/>
      <c r="T299" s="100"/>
      <c r="Z299" s="32"/>
      <c r="AA299" s="32"/>
    </row>
    <row r="300" spans="1:27" s="21" customFormat="1" ht="94.5" x14ac:dyDescent="0.25">
      <c r="A300" s="28">
        <f t="shared" si="10"/>
        <v>18</v>
      </c>
      <c r="B300" s="40" t="s">
        <v>2012</v>
      </c>
      <c r="C300" s="40" t="s">
        <v>47</v>
      </c>
      <c r="D300" s="65">
        <v>30407</v>
      </c>
      <c r="E300" s="19" t="s">
        <v>62</v>
      </c>
      <c r="F300" s="40" t="s">
        <v>63</v>
      </c>
      <c r="G300" s="19" t="s">
        <v>65</v>
      </c>
      <c r="H300" s="19" t="s">
        <v>66</v>
      </c>
      <c r="I300" s="19" t="s">
        <v>2013</v>
      </c>
      <c r="J300" s="19" t="s">
        <v>2014</v>
      </c>
      <c r="K300" s="127">
        <v>44542</v>
      </c>
      <c r="L300" s="19" t="s">
        <v>1426</v>
      </c>
      <c r="M300" s="19" t="s">
        <v>2008</v>
      </c>
      <c r="N300" s="19" t="s">
        <v>78</v>
      </c>
      <c r="O300" s="19" t="s">
        <v>112</v>
      </c>
      <c r="P300" s="19" t="s">
        <v>2015</v>
      </c>
      <c r="Q300" s="15" t="s">
        <v>1912</v>
      </c>
      <c r="R300" s="149" t="s">
        <v>2016</v>
      </c>
      <c r="S300" s="19" t="s">
        <v>1944</v>
      </c>
      <c r="T300" s="100"/>
      <c r="Z300" s="32"/>
      <c r="AA300" s="32"/>
    </row>
    <row r="301" spans="1:27" s="21" customFormat="1" ht="47.25" x14ac:dyDescent="0.25">
      <c r="A301" s="28">
        <f t="shared" si="10"/>
        <v>19</v>
      </c>
      <c r="B301" s="40" t="s">
        <v>2017</v>
      </c>
      <c r="C301" s="40" t="s">
        <v>47</v>
      </c>
      <c r="D301" s="19" t="s">
        <v>2018</v>
      </c>
      <c r="E301" s="19" t="s">
        <v>62</v>
      </c>
      <c r="F301" s="40" t="s">
        <v>63</v>
      </c>
      <c r="G301" s="19" t="s">
        <v>65</v>
      </c>
      <c r="H301" s="19" t="s">
        <v>66</v>
      </c>
      <c r="I301" s="19" t="s">
        <v>2019</v>
      </c>
      <c r="J301" s="19" t="s">
        <v>2020</v>
      </c>
      <c r="K301" s="127">
        <v>44542</v>
      </c>
      <c r="L301" s="19" t="s">
        <v>2021</v>
      </c>
      <c r="M301" s="19"/>
      <c r="N301" s="19"/>
      <c r="O301" s="19"/>
      <c r="P301" s="19" t="s">
        <v>2022</v>
      </c>
      <c r="Q301" s="19" t="s">
        <v>2023</v>
      </c>
      <c r="R301" s="149" t="s">
        <v>2024</v>
      </c>
      <c r="S301" s="19"/>
      <c r="T301" s="100"/>
      <c r="Z301" s="32"/>
      <c r="AA301" s="32"/>
    </row>
    <row r="302" spans="1:27" s="21" customFormat="1" ht="47.25" x14ac:dyDescent="0.25">
      <c r="A302" s="28">
        <f t="shared" si="10"/>
        <v>20</v>
      </c>
      <c r="B302" s="40" t="s">
        <v>2025</v>
      </c>
      <c r="C302" s="40" t="s">
        <v>48</v>
      </c>
      <c r="D302" s="19" t="s">
        <v>2027</v>
      </c>
      <c r="E302" s="19" t="s">
        <v>62</v>
      </c>
      <c r="F302" s="40" t="s">
        <v>63</v>
      </c>
      <c r="G302" s="19" t="s">
        <v>65</v>
      </c>
      <c r="H302" s="19" t="s">
        <v>66</v>
      </c>
      <c r="I302" s="19" t="s">
        <v>2028</v>
      </c>
      <c r="J302" s="19" t="s">
        <v>2029</v>
      </c>
      <c r="K302" s="127">
        <v>44542</v>
      </c>
      <c r="L302" s="19" t="s">
        <v>2030</v>
      </c>
      <c r="M302" s="19"/>
      <c r="N302" s="19" t="s">
        <v>78</v>
      </c>
      <c r="O302" s="19" t="s">
        <v>112</v>
      </c>
      <c r="P302" s="19" t="s">
        <v>2031</v>
      </c>
      <c r="Q302" s="15" t="s">
        <v>2032</v>
      </c>
      <c r="R302" s="149" t="s">
        <v>2033</v>
      </c>
      <c r="S302" s="19"/>
      <c r="T302" s="100"/>
      <c r="Z302" s="32"/>
      <c r="AA302" s="32"/>
    </row>
    <row r="303" spans="1:27" s="21" customFormat="1" ht="47.25" x14ac:dyDescent="0.25">
      <c r="A303" s="28">
        <f t="shared" si="10"/>
        <v>21</v>
      </c>
      <c r="B303" s="40" t="s">
        <v>2034</v>
      </c>
      <c r="C303" s="40" t="s">
        <v>48</v>
      </c>
      <c r="D303" s="19" t="s">
        <v>2035</v>
      </c>
      <c r="E303" s="19" t="s">
        <v>61</v>
      </c>
      <c r="F303" s="40" t="s">
        <v>63</v>
      </c>
      <c r="G303" s="19" t="s">
        <v>65</v>
      </c>
      <c r="H303" s="19" t="s">
        <v>66</v>
      </c>
      <c r="I303" s="19" t="s">
        <v>2036</v>
      </c>
      <c r="J303" s="19" t="s">
        <v>2037</v>
      </c>
      <c r="K303" s="127">
        <v>44542</v>
      </c>
      <c r="L303" s="19" t="s">
        <v>505</v>
      </c>
      <c r="M303" s="19"/>
      <c r="N303" s="19" t="s">
        <v>78</v>
      </c>
      <c r="O303" s="19"/>
      <c r="P303" s="19" t="s">
        <v>2038</v>
      </c>
      <c r="Q303" s="15" t="s">
        <v>1912</v>
      </c>
      <c r="R303" s="148">
        <v>42349</v>
      </c>
      <c r="S303" s="19"/>
      <c r="T303" s="100"/>
      <c r="Z303" s="32"/>
      <c r="AA303" s="32"/>
    </row>
    <row r="304" spans="1:27" s="21" customFormat="1" ht="47.25" x14ac:dyDescent="0.25">
      <c r="A304" s="28">
        <f t="shared" si="10"/>
        <v>22</v>
      </c>
      <c r="B304" s="40" t="s">
        <v>2039</v>
      </c>
      <c r="C304" s="40" t="s">
        <v>48</v>
      </c>
      <c r="D304" s="19" t="s">
        <v>2040</v>
      </c>
      <c r="E304" s="19" t="s">
        <v>62</v>
      </c>
      <c r="F304" s="40" t="s">
        <v>63</v>
      </c>
      <c r="G304" s="19" t="s">
        <v>2041</v>
      </c>
      <c r="H304" s="19" t="s">
        <v>66</v>
      </c>
      <c r="I304" s="19" t="s">
        <v>2042</v>
      </c>
      <c r="J304" s="19" t="s">
        <v>2043</v>
      </c>
      <c r="K304" s="127">
        <v>44451</v>
      </c>
      <c r="L304" s="19"/>
      <c r="M304" s="19"/>
      <c r="N304" s="19"/>
      <c r="O304" s="19"/>
      <c r="P304" s="19" t="s">
        <v>2044</v>
      </c>
      <c r="Q304" s="19" t="s">
        <v>2045</v>
      </c>
      <c r="R304" s="149" t="s">
        <v>2046</v>
      </c>
      <c r="S304" s="19"/>
      <c r="T304" s="100"/>
      <c r="Z304" s="32"/>
      <c r="AA304" s="32"/>
    </row>
    <row r="305" spans="1:27" s="37" customFormat="1" ht="30.75" customHeight="1" x14ac:dyDescent="0.25">
      <c r="A305" s="34" t="s">
        <v>591</v>
      </c>
      <c r="B305" s="39" t="s">
        <v>592</v>
      </c>
      <c r="C305" s="138" t="s">
        <v>481</v>
      </c>
      <c r="D305" s="139"/>
      <c r="E305" s="89"/>
      <c r="F305" s="89"/>
      <c r="G305" s="89"/>
      <c r="H305" s="89"/>
      <c r="I305" s="89"/>
      <c r="J305" s="89"/>
      <c r="K305" s="140"/>
      <c r="L305" s="89"/>
      <c r="M305" s="89"/>
      <c r="N305" s="89"/>
      <c r="O305" s="89"/>
      <c r="P305" s="89"/>
      <c r="Q305" s="89"/>
      <c r="R305" s="151"/>
      <c r="S305" s="89"/>
      <c r="T305" s="36"/>
      <c r="Z305" s="141"/>
      <c r="AA305" s="141"/>
    </row>
    <row r="306" spans="1:27" s="21" customFormat="1" ht="78.75" x14ac:dyDescent="0.25">
      <c r="A306" s="28">
        <v>1</v>
      </c>
      <c r="B306" s="45" t="s">
        <v>484</v>
      </c>
      <c r="C306" s="19" t="s">
        <v>43</v>
      </c>
      <c r="D306" s="65" t="s">
        <v>485</v>
      </c>
      <c r="E306" s="19" t="s">
        <v>62</v>
      </c>
      <c r="F306" s="19" t="s">
        <v>63</v>
      </c>
      <c r="G306" s="19" t="s">
        <v>65</v>
      </c>
      <c r="H306" s="19" t="s">
        <v>66</v>
      </c>
      <c r="I306" s="19" t="s">
        <v>486</v>
      </c>
      <c r="J306" s="19" t="s">
        <v>487</v>
      </c>
      <c r="K306" s="44" t="s">
        <v>72</v>
      </c>
      <c r="L306" s="19" t="s">
        <v>488</v>
      </c>
      <c r="M306" s="19"/>
      <c r="N306" s="19" t="s">
        <v>208</v>
      </c>
      <c r="O306" s="19" t="s">
        <v>112</v>
      </c>
      <c r="P306" s="19" t="s">
        <v>489</v>
      </c>
      <c r="Q306" s="19" t="s">
        <v>490</v>
      </c>
      <c r="R306" s="148" t="s">
        <v>491</v>
      </c>
      <c r="S306" s="19" t="s">
        <v>492</v>
      </c>
      <c r="T306" s="33"/>
      <c r="Z306" s="32"/>
      <c r="AA306" s="32"/>
    </row>
    <row r="307" spans="1:27" s="21" customFormat="1" ht="94.5" x14ac:dyDescent="0.25">
      <c r="A307" s="28">
        <f t="shared" si="10"/>
        <v>2</v>
      </c>
      <c r="B307" s="45" t="s">
        <v>493</v>
      </c>
      <c r="C307" s="19" t="s">
        <v>43</v>
      </c>
      <c r="D307" s="65">
        <v>31282</v>
      </c>
      <c r="E307" s="19" t="s">
        <v>61</v>
      </c>
      <c r="F307" s="19" t="s">
        <v>63</v>
      </c>
      <c r="G307" s="19" t="s">
        <v>65</v>
      </c>
      <c r="H307" s="19" t="s">
        <v>66</v>
      </c>
      <c r="I307" s="19" t="s">
        <v>494</v>
      </c>
      <c r="J307" s="19" t="s">
        <v>495</v>
      </c>
      <c r="K307" s="42" t="s">
        <v>72</v>
      </c>
      <c r="L307" s="19" t="s">
        <v>496</v>
      </c>
      <c r="M307" s="19"/>
      <c r="N307" s="19"/>
      <c r="O307" s="19"/>
      <c r="P307" s="19" t="s">
        <v>497</v>
      </c>
      <c r="Q307" s="19" t="s">
        <v>498</v>
      </c>
      <c r="R307" s="148">
        <v>38543</v>
      </c>
      <c r="S307" s="19" t="s">
        <v>492</v>
      </c>
      <c r="T307" s="33"/>
      <c r="Z307" s="32"/>
      <c r="AA307" s="32"/>
    </row>
    <row r="308" spans="1:27" s="21" customFormat="1" ht="78.75" x14ac:dyDescent="0.25">
      <c r="A308" s="28">
        <f t="shared" si="10"/>
        <v>3</v>
      </c>
      <c r="B308" s="45" t="s">
        <v>499</v>
      </c>
      <c r="C308" s="19" t="s">
        <v>43</v>
      </c>
      <c r="D308" s="65">
        <v>29113</v>
      </c>
      <c r="E308" s="19" t="s">
        <v>62</v>
      </c>
      <c r="F308" s="19" t="s">
        <v>63</v>
      </c>
      <c r="G308" s="19" t="s">
        <v>65</v>
      </c>
      <c r="H308" s="19" t="s">
        <v>66</v>
      </c>
      <c r="I308" s="19" t="s">
        <v>500</v>
      </c>
      <c r="J308" s="19" t="s">
        <v>495</v>
      </c>
      <c r="K308" s="42" t="s">
        <v>72</v>
      </c>
      <c r="L308" s="19" t="s">
        <v>501</v>
      </c>
      <c r="M308" s="19"/>
      <c r="N308" s="19"/>
      <c r="O308" s="19"/>
      <c r="P308" s="19" t="s">
        <v>502</v>
      </c>
      <c r="Q308" s="19" t="s">
        <v>490</v>
      </c>
      <c r="R308" s="148" t="s">
        <v>503</v>
      </c>
      <c r="S308" s="19" t="s">
        <v>492</v>
      </c>
      <c r="T308" s="33"/>
      <c r="Z308" s="32"/>
      <c r="AA308" s="32"/>
    </row>
    <row r="309" spans="1:27" s="21" customFormat="1" ht="63" x14ac:dyDescent="0.25">
      <c r="A309" s="28">
        <f t="shared" si="10"/>
        <v>4</v>
      </c>
      <c r="B309" s="45" t="s">
        <v>504</v>
      </c>
      <c r="C309" s="19" t="s">
        <v>44</v>
      </c>
      <c r="D309" s="65">
        <v>30542</v>
      </c>
      <c r="E309" s="19" t="s">
        <v>61</v>
      </c>
      <c r="F309" s="19" t="s">
        <v>63</v>
      </c>
      <c r="G309" s="19" t="s">
        <v>65</v>
      </c>
      <c r="H309" s="19" t="s">
        <v>66</v>
      </c>
      <c r="I309" s="19" t="s">
        <v>486</v>
      </c>
      <c r="J309" s="19" t="s">
        <v>487</v>
      </c>
      <c r="K309" s="42" t="s">
        <v>72</v>
      </c>
      <c r="L309" s="19" t="s">
        <v>505</v>
      </c>
      <c r="M309" s="19"/>
      <c r="N309" s="19" t="s">
        <v>78</v>
      </c>
      <c r="O309" s="19" t="s">
        <v>506</v>
      </c>
      <c r="P309" s="19" t="s">
        <v>507</v>
      </c>
      <c r="Q309" s="19" t="s">
        <v>490</v>
      </c>
      <c r="R309" s="148" t="s">
        <v>508</v>
      </c>
      <c r="S309" s="19"/>
      <c r="T309" s="19"/>
      <c r="Z309" s="32"/>
      <c r="AA309" s="32"/>
    </row>
    <row r="310" spans="1:27" s="21" customFormat="1" ht="78.75" x14ac:dyDescent="0.25">
      <c r="A310" s="28">
        <f t="shared" si="10"/>
        <v>5</v>
      </c>
      <c r="B310" s="130" t="s">
        <v>452</v>
      </c>
      <c r="C310" s="19" t="s">
        <v>44</v>
      </c>
      <c r="D310" s="65">
        <v>30735</v>
      </c>
      <c r="E310" s="19" t="s">
        <v>62</v>
      </c>
      <c r="F310" s="19" t="s">
        <v>63</v>
      </c>
      <c r="G310" s="19" t="s">
        <v>65</v>
      </c>
      <c r="H310" s="19" t="s">
        <v>66</v>
      </c>
      <c r="I310" s="19" t="s">
        <v>509</v>
      </c>
      <c r="J310" s="19" t="s">
        <v>510</v>
      </c>
      <c r="K310" s="44" t="s">
        <v>72</v>
      </c>
      <c r="L310" s="19" t="s">
        <v>511</v>
      </c>
      <c r="M310" s="19" t="s">
        <v>512</v>
      </c>
      <c r="N310" s="19" t="s">
        <v>79</v>
      </c>
      <c r="O310" s="19" t="s">
        <v>388</v>
      </c>
      <c r="P310" s="19" t="s">
        <v>513</v>
      </c>
      <c r="Q310" s="19" t="s">
        <v>514</v>
      </c>
      <c r="R310" s="148">
        <v>39822</v>
      </c>
      <c r="S310" s="19" t="s">
        <v>515</v>
      </c>
      <c r="T310" s="131"/>
      <c r="Z310" s="32"/>
      <c r="AA310" s="32"/>
    </row>
    <row r="311" spans="1:27" s="21" customFormat="1" ht="63" x14ac:dyDescent="0.25">
      <c r="A311" s="28">
        <f t="shared" si="10"/>
        <v>6</v>
      </c>
      <c r="B311" s="45" t="s">
        <v>516</v>
      </c>
      <c r="C311" s="19" t="s">
        <v>44</v>
      </c>
      <c r="D311" s="65">
        <v>32053</v>
      </c>
      <c r="E311" s="19" t="s">
        <v>61</v>
      </c>
      <c r="F311" s="19" t="s">
        <v>63</v>
      </c>
      <c r="G311" s="19" t="s">
        <v>65</v>
      </c>
      <c r="H311" s="19" t="s">
        <v>66</v>
      </c>
      <c r="I311" s="19" t="s">
        <v>517</v>
      </c>
      <c r="J311" s="19" t="s">
        <v>487</v>
      </c>
      <c r="K311" s="42" t="s">
        <v>518</v>
      </c>
      <c r="L311" s="19" t="s">
        <v>519</v>
      </c>
      <c r="M311" s="19"/>
      <c r="N311" s="19"/>
      <c r="O311" s="19"/>
      <c r="P311" s="19" t="s">
        <v>520</v>
      </c>
      <c r="Q311" s="19" t="s">
        <v>521</v>
      </c>
      <c r="R311" s="149"/>
      <c r="S311" s="19"/>
      <c r="T311" s="19"/>
      <c r="Z311" s="32"/>
      <c r="AA311" s="32"/>
    </row>
    <row r="312" spans="1:27" s="21" customFormat="1" ht="78.75" x14ac:dyDescent="0.25">
      <c r="A312" s="28">
        <f t="shared" si="10"/>
        <v>7</v>
      </c>
      <c r="B312" s="45" t="s">
        <v>522</v>
      </c>
      <c r="C312" s="19" t="s">
        <v>45</v>
      </c>
      <c r="D312" s="65" t="s">
        <v>523</v>
      </c>
      <c r="E312" s="19" t="s">
        <v>62</v>
      </c>
      <c r="F312" s="19" t="s">
        <v>63</v>
      </c>
      <c r="G312" s="19" t="s">
        <v>376</v>
      </c>
      <c r="H312" s="19" t="s">
        <v>66</v>
      </c>
      <c r="I312" s="19" t="s">
        <v>524</v>
      </c>
      <c r="J312" s="19" t="s">
        <v>525</v>
      </c>
      <c r="K312" s="42" t="s">
        <v>526</v>
      </c>
      <c r="L312" s="19"/>
      <c r="M312" s="19"/>
      <c r="N312" s="19" t="s">
        <v>234</v>
      </c>
      <c r="O312" s="19"/>
      <c r="P312" s="19" t="s">
        <v>527</v>
      </c>
      <c r="Q312" s="19" t="s">
        <v>528</v>
      </c>
      <c r="R312" s="148" t="s">
        <v>529</v>
      </c>
      <c r="S312" s="19" t="s">
        <v>492</v>
      </c>
      <c r="T312" s="19"/>
      <c r="Z312" s="32"/>
      <c r="AA312" s="32"/>
    </row>
    <row r="313" spans="1:27" s="21" customFormat="1" ht="126" x14ac:dyDescent="0.25">
      <c r="A313" s="28">
        <f t="shared" si="10"/>
        <v>8</v>
      </c>
      <c r="B313" s="45" t="s">
        <v>530</v>
      </c>
      <c r="C313" s="19" t="s">
        <v>45</v>
      </c>
      <c r="D313" s="65">
        <v>28192</v>
      </c>
      <c r="E313" s="19" t="s">
        <v>61</v>
      </c>
      <c r="F313" s="19" t="s">
        <v>63</v>
      </c>
      <c r="G313" s="19" t="s">
        <v>65</v>
      </c>
      <c r="H313" s="19" t="s">
        <v>66</v>
      </c>
      <c r="I313" s="19" t="s">
        <v>486</v>
      </c>
      <c r="J313" s="19" t="s">
        <v>531</v>
      </c>
      <c r="K313" s="42" t="s">
        <v>72</v>
      </c>
      <c r="L313" s="19" t="s">
        <v>532</v>
      </c>
      <c r="M313" s="19"/>
      <c r="N313" s="19" t="s">
        <v>78</v>
      </c>
      <c r="O313" s="19" t="s">
        <v>533</v>
      </c>
      <c r="P313" s="19" t="s">
        <v>534</v>
      </c>
      <c r="Q313" s="19" t="s">
        <v>490</v>
      </c>
      <c r="R313" s="148" t="s">
        <v>535</v>
      </c>
      <c r="S313" s="19" t="s">
        <v>536</v>
      </c>
      <c r="T313" s="19"/>
      <c r="Z313" s="32"/>
      <c r="AA313" s="32"/>
    </row>
    <row r="314" spans="1:27" s="21" customFormat="1" ht="78.75" x14ac:dyDescent="0.25">
      <c r="A314" s="28">
        <f t="shared" si="10"/>
        <v>9</v>
      </c>
      <c r="B314" s="130" t="s">
        <v>537</v>
      </c>
      <c r="C314" s="19" t="s">
        <v>45</v>
      </c>
      <c r="D314" s="65">
        <v>25624</v>
      </c>
      <c r="E314" s="19" t="s">
        <v>62</v>
      </c>
      <c r="F314" s="19" t="s">
        <v>63</v>
      </c>
      <c r="G314" s="19" t="s">
        <v>538</v>
      </c>
      <c r="H314" s="19" t="s">
        <v>66</v>
      </c>
      <c r="I314" s="19" t="s">
        <v>539</v>
      </c>
      <c r="J314" s="19" t="s">
        <v>525</v>
      </c>
      <c r="K314" s="44" t="s">
        <v>72</v>
      </c>
      <c r="L314" s="19" t="s">
        <v>488</v>
      </c>
      <c r="M314" s="19"/>
      <c r="N314" s="19" t="s">
        <v>208</v>
      </c>
      <c r="O314" s="19" t="s">
        <v>533</v>
      </c>
      <c r="P314" s="19" t="s">
        <v>540</v>
      </c>
      <c r="Q314" s="19" t="s">
        <v>490</v>
      </c>
      <c r="R314" s="148" t="s">
        <v>541</v>
      </c>
      <c r="S314" s="19" t="s">
        <v>492</v>
      </c>
      <c r="T314" s="79"/>
      <c r="Z314" s="32"/>
      <c r="AA314" s="32"/>
    </row>
    <row r="315" spans="1:27" s="21" customFormat="1" ht="63" x14ac:dyDescent="0.25">
      <c r="A315" s="28">
        <f t="shared" si="10"/>
        <v>10</v>
      </c>
      <c r="B315" s="45" t="s">
        <v>542</v>
      </c>
      <c r="C315" s="19" t="s">
        <v>46</v>
      </c>
      <c r="D315" s="65">
        <v>33083</v>
      </c>
      <c r="E315" s="19" t="s">
        <v>62</v>
      </c>
      <c r="F315" s="19" t="s">
        <v>63</v>
      </c>
      <c r="G315" s="19" t="s">
        <v>65</v>
      </c>
      <c r="H315" s="19" t="s">
        <v>66</v>
      </c>
      <c r="I315" s="19" t="s">
        <v>486</v>
      </c>
      <c r="J315" s="19" t="s">
        <v>543</v>
      </c>
      <c r="K315" s="42" t="s">
        <v>72</v>
      </c>
      <c r="L315" s="19" t="s">
        <v>544</v>
      </c>
      <c r="M315" s="19"/>
      <c r="N315" s="19" t="s">
        <v>78</v>
      </c>
      <c r="O315" s="19" t="s">
        <v>112</v>
      </c>
      <c r="P315" s="19" t="s">
        <v>545</v>
      </c>
      <c r="Q315" s="19" t="s">
        <v>467</v>
      </c>
      <c r="R315" s="148">
        <v>41960</v>
      </c>
      <c r="S315" s="19"/>
      <c r="T315" s="19"/>
      <c r="Z315" s="32"/>
      <c r="AA315" s="32"/>
    </row>
    <row r="316" spans="1:27" s="21" customFormat="1" ht="63" x14ac:dyDescent="0.25">
      <c r="A316" s="28">
        <f t="shared" si="10"/>
        <v>11</v>
      </c>
      <c r="B316" s="45" t="s">
        <v>546</v>
      </c>
      <c r="C316" s="19" t="s">
        <v>46</v>
      </c>
      <c r="D316" s="65">
        <v>27479</v>
      </c>
      <c r="E316" s="19" t="s">
        <v>61</v>
      </c>
      <c r="F316" s="19" t="s">
        <v>63</v>
      </c>
      <c r="G316" s="19" t="s">
        <v>376</v>
      </c>
      <c r="H316" s="19" t="s">
        <v>66</v>
      </c>
      <c r="I316" s="19" t="s">
        <v>547</v>
      </c>
      <c r="J316" s="19" t="s">
        <v>487</v>
      </c>
      <c r="K316" s="44" t="s">
        <v>72</v>
      </c>
      <c r="L316" s="19" t="s">
        <v>548</v>
      </c>
      <c r="M316" s="19"/>
      <c r="N316" s="19" t="s">
        <v>78</v>
      </c>
      <c r="O316" s="19" t="s">
        <v>81</v>
      </c>
      <c r="P316" s="19" t="s">
        <v>549</v>
      </c>
      <c r="Q316" s="19" t="s">
        <v>550</v>
      </c>
      <c r="R316" s="148">
        <v>37403</v>
      </c>
      <c r="S316" s="79"/>
      <c r="T316" s="79"/>
      <c r="Z316" s="32"/>
      <c r="AA316" s="32"/>
    </row>
    <row r="317" spans="1:27" s="21" customFormat="1" ht="78.75" x14ac:dyDescent="0.25">
      <c r="A317" s="28">
        <f t="shared" si="10"/>
        <v>12</v>
      </c>
      <c r="B317" s="45" t="s">
        <v>551</v>
      </c>
      <c r="C317" s="19" t="s">
        <v>46</v>
      </c>
      <c r="D317" s="65">
        <v>25502</v>
      </c>
      <c r="E317" s="19" t="s">
        <v>62</v>
      </c>
      <c r="F317" s="19" t="s">
        <v>63</v>
      </c>
      <c r="G317" s="19" t="s">
        <v>65</v>
      </c>
      <c r="H317" s="19" t="s">
        <v>66</v>
      </c>
      <c r="I317" s="19" t="s">
        <v>552</v>
      </c>
      <c r="J317" s="19" t="s">
        <v>487</v>
      </c>
      <c r="K317" s="42" t="s">
        <v>72</v>
      </c>
      <c r="L317" s="19" t="s">
        <v>553</v>
      </c>
      <c r="M317" s="19"/>
      <c r="N317" s="19" t="s">
        <v>78</v>
      </c>
      <c r="O317" s="19" t="s">
        <v>112</v>
      </c>
      <c r="P317" s="19" t="s">
        <v>554</v>
      </c>
      <c r="Q317" s="19" t="s">
        <v>467</v>
      </c>
      <c r="R317" s="148">
        <v>38910</v>
      </c>
      <c r="S317" s="19" t="s">
        <v>492</v>
      </c>
      <c r="T317" s="19"/>
      <c r="Z317" s="32"/>
      <c r="AA317" s="32"/>
    </row>
    <row r="318" spans="1:27" s="21" customFormat="1" ht="78.75" x14ac:dyDescent="0.25">
      <c r="A318" s="28">
        <f t="shared" si="10"/>
        <v>13</v>
      </c>
      <c r="B318" s="45" t="s">
        <v>555</v>
      </c>
      <c r="C318" s="19" t="s">
        <v>47</v>
      </c>
      <c r="D318" s="65">
        <v>30409</v>
      </c>
      <c r="E318" s="19" t="s">
        <v>61</v>
      </c>
      <c r="F318" s="19" t="s">
        <v>63</v>
      </c>
      <c r="G318" s="19" t="s">
        <v>103</v>
      </c>
      <c r="H318" s="19" t="s">
        <v>66</v>
      </c>
      <c r="I318" s="19" t="s">
        <v>556</v>
      </c>
      <c r="J318" s="19" t="s">
        <v>531</v>
      </c>
      <c r="K318" s="42" t="s">
        <v>72</v>
      </c>
      <c r="L318" s="19" t="s">
        <v>505</v>
      </c>
      <c r="M318" s="19"/>
      <c r="N318" s="19" t="s">
        <v>78</v>
      </c>
      <c r="O318" s="19" t="s">
        <v>557</v>
      </c>
      <c r="P318" s="19" t="s">
        <v>558</v>
      </c>
      <c r="Q318" s="19" t="s">
        <v>490</v>
      </c>
      <c r="R318" s="148" t="s">
        <v>491</v>
      </c>
      <c r="S318" s="19" t="s">
        <v>492</v>
      </c>
      <c r="T318" s="19"/>
      <c r="Z318" s="32"/>
      <c r="AA318" s="32"/>
    </row>
    <row r="319" spans="1:27" s="21" customFormat="1" ht="78.75" x14ac:dyDescent="0.25">
      <c r="A319" s="28">
        <f t="shared" si="10"/>
        <v>14</v>
      </c>
      <c r="B319" s="45" t="s">
        <v>559</v>
      </c>
      <c r="C319" s="19" t="s">
        <v>47</v>
      </c>
      <c r="D319" s="65">
        <v>33112</v>
      </c>
      <c r="E319" s="19" t="s">
        <v>61</v>
      </c>
      <c r="F319" s="19" t="s">
        <v>63</v>
      </c>
      <c r="G319" s="19" t="s">
        <v>65</v>
      </c>
      <c r="H319" s="19" t="s">
        <v>66</v>
      </c>
      <c r="I319" s="19" t="s">
        <v>486</v>
      </c>
      <c r="J319" s="19" t="s">
        <v>560</v>
      </c>
      <c r="K319" s="42" t="s">
        <v>72</v>
      </c>
      <c r="L319" s="19" t="s">
        <v>561</v>
      </c>
      <c r="M319" s="19"/>
      <c r="N319" s="19" t="s">
        <v>78</v>
      </c>
      <c r="O319" s="19"/>
      <c r="P319" s="19" t="s">
        <v>562</v>
      </c>
      <c r="Q319" s="19" t="s">
        <v>563</v>
      </c>
      <c r="R319" s="148" t="s">
        <v>564</v>
      </c>
      <c r="S319" s="19" t="s">
        <v>492</v>
      </c>
      <c r="T319" s="19"/>
      <c r="Z319" s="32"/>
      <c r="AA319" s="32"/>
    </row>
    <row r="320" spans="1:27" s="37" customFormat="1" ht="29.25" customHeight="1" x14ac:dyDescent="0.25">
      <c r="A320" s="34" t="s">
        <v>593</v>
      </c>
      <c r="B320" s="39" t="s">
        <v>594</v>
      </c>
      <c r="C320" s="138" t="s">
        <v>481</v>
      </c>
      <c r="D320" s="139"/>
      <c r="E320" s="89"/>
      <c r="F320" s="89"/>
      <c r="G320" s="89"/>
      <c r="H320" s="89"/>
      <c r="I320" s="89"/>
      <c r="J320" s="89"/>
      <c r="K320" s="140"/>
      <c r="L320" s="89"/>
      <c r="M320" s="89"/>
      <c r="N320" s="89"/>
      <c r="O320" s="89"/>
      <c r="P320" s="89"/>
      <c r="Q320" s="89"/>
      <c r="R320" s="151"/>
      <c r="S320" s="89"/>
      <c r="T320" s="36"/>
      <c r="Z320" s="141"/>
      <c r="AA320" s="141"/>
    </row>
    <row r="321" spans="1:27" s="21" customFormat="1" ht="99.75" customHeight="1" x14ac:dyDescent="0.25">
      <c r="A321" s="28">
        <v>1</v>
      </c>
      <c r="B321" s="45" t="s">
        <v>1790</v>
      </c>
      <c r="C321" s="19" t="s">
        <v>44</v>
      </c>
      <c r="D321" s="84">
        <v>26211</v>
      </c>
      <c r="E321" s="85" t="s">
        <v>62</v>
      </c>
      <c r="F321" s="19" t="s">
        <v>63</v>
      </c>
      <c r="G321" s="19" t="s">
        <v>65</v>
      </c>
      <c r="H321" s="19" t="s">
        <v>66</v>
      </c>
      <c r="I321" s="19" t="s">
        <v>1791</v>
      </c>
      <c r="J321" s="19" t="s">
        <v>1792</v>
      </c>
      <c r="K321" s="66" t="s">
        <v>72</v>
      </c>
      <c r="L321" s="19" t="s">
        <v>1793</v>
      </c>
      <c r="M321" s="19"/>
      <c r="N321" s="19" t="s">
        <v>79</v>
      </c>
      <c r="O321" s="19" t="s">
        <v>1794</v>
      </c>
      <c r="P321" s="19" t="s">
        <v>1795</v>
      </c>
      <c r="Q321" s="19" t="s">
        <v>459</v>
      </c>
      <c r="R321" s="175">
        <v>34537</v>
      </c>
      <c r="S321" s="19" t="s">
        <v>461</v>
      </c>
      <c r="T321" s="19"/>
      <c r="Z321" s="32"/>
      <c r="AA321" s="32"/>
    </row>
    <row r="322" spans="1:27" s="21" customFormat="1" ht="89.25" customHeight="1" x14ac:dyDescent="0.25">
      <c r="A322" s="28">
        <f t="shared" si="10"/>
        <v>2</v>
      </c>
      <c r="B322" s="45" t="s">
        <v>1796</v>
      </c>
      <c r="C322" s="19" t="s">
        <v>43</v>
      </c>
      <c r="D322" s="84">
        <v>31876</v>
      </c>
      <c r="E322" s="84" t="s">
        <v>61</v>
      </c>
      <c r="F322" s="19" t="s">
        <v>63</v>
      </c>
      <c r="G322" s="19" t="s">
        <v>65</v>
      </c>
      <c r="H322" s="19" t="s">
        <v>66</v>
      </c>
      <c r="I322" s="19" t="s">
        <v>1797</v>
      </c>
      <c r="J322" s="19" t="s">
        <v>1798</v>
      </c>
      <c r="K322" s="66" t="s">
        <v>72</v>
      </c>
      <c r="L322" s="19" t="s">
        <v>1799</v>
      </c>
      <c r="M322" s="19"/>
      <c r="N322" s="19"/>
      <c r="O322" s="19"/>
      <c r="P322" s="19" t="s">
        <v>1800</v>
      </c>
      <c r="Q322" s="19" t="s">
        <v>1801</v>
      </c>
      <c r="R322" s="175" t="s">
        <v>1802</v>
      </c>
      <c r="S322" s="19" t="s">
        <v>461</v>
      </c>
      <c r="T322" s="19"/>
      <c r="Z322" s="32"/>
      <c r="AA322" s="32"/>
    </row>
    <row r="323" spans="1:27" s="21" customFormat="1" ht="61.5" customHeight="1" x14ac:dyDescent="0.25">
      <c r="A323" s="28">
        <f t="shared" si="10"/>
        <v>3</v>
      </c>
      <c r="B323" s="45" t="s">
        <v>1803</v>
      </c>
      <c r="C323" s="19" t="s">
        <v>45</v>
      </c>
      <c r="D323" s="84" t="s">
        <v>1804</v>
      </c>
      <c r="E323" s="85" t="s">
        <v>62</v>
      </c>
      <c r="F323" s="19" t="s">
        <v>63</v>
      </c>
      <c r="G323" s="19" t="s">
        <v>64</v>
      </c>
      <c r="H323" s="19" t="s">
        <v>66</v>
      </c>
      <c r="I323" s="19" t="s">
        <v>1805</v>
      </c>
      <c r="J323" s="19" t="s">
        <v>1806</v>
      </c>
      <c r="K323" s="66" t="s">
        <v>518</v>
      </c>
      <c r="L323" s="19"/>
      <c r="M323" s="19"/>
      <c r="N323" s="19" t="s">
        <v>234</v>
      </c>
      <c r="O323" s="19"/>
      <c r="P323" s="19" t="s">
        <v>1807</v>
      </c>
      <c r="Q323" s="19" t="s">
        <v>1808</v>
      </c>
      <c r="R323" s="175">
        <v>40028</v>
      </c>
      <c r="S323" s="19"/>
      <c r="T323" s="19"/>
      <c r="Z323" s="32"/>
      <c r="AA323" s="32"/>
    </row>
    <row r="324" spans="1:27" s="21" customFormat="1" ht="61.5" customHeight="1" x14ac:dyDescent="0.25">
      <c r="A324" s="28">
        <f t="shared" si="10"/>
        <v>4</v>
      </c>
      <c r="B324" s="45" t="s">
        <v>1809</v>
      </c>
      <c r="C324" s="19" t="s">
        <v>46</v>
      </c>
      <c r="D324" s="84" t="s">
        <v>1810</v>
      </c>
      <c r="E324" s="85" t="s">
        <v>62</v>
      </c>
      <c r="F324" s="19" t="s">
        <v>63</v>
      </c>
      <c r="G324" s="19" t="s">
        <v>65</v>
      </c>
      <c r="H324" s="19" t="s">
        <v>66</v>
      </c>
      <c r="I324" s="19" t="s">
        <v>1811</v>
      </c>
      <c r="J324" s="19" t="s">
        <v>1812</v>
      </c>
      <c r="K324" s="66" t="s">
        <v>72</v>
      </c>
      <c r="L324" s="19"/>
      <c r="M324" s="19"/>
      <c r="N324" s="19"/>
      <c r="O324" s="19" t="s">
        <v>1813</v>
      </c>
      <c r="P324" s="19" t="s">
        <v>1814</v>
      </c>
      <c r="Q324" s="19" t="s">
        <v>459</v>
      </c>
      <c r="R324" s="175">
        <v>43424</v>
      </c>
      <c r="S324" s="19"/>
      <c r="T324" s="19"/>
      <c r="Z324" s="32"/>
      <c r="AA324" s="32"/>
    </row>
    <row r="325" spans="1:27" s="21" customFormat="1" ht="83.25" customHeight="1" x14ac:dyDescent="0.25">
      <c r="A325" s="28">
        <f t="shared" si="10"/>
        <v>5</v>
      </c>
      <c r="B325" s="45" t="s">
        <v>451</v>
      </c>
      <c r="C325" s="19" t="s">
        <v>44</v>
      </c>
      <c r="D325" s="65">
        <v>29261</v>
      </c>
      <c r="E325" s="84" t="s">
        <v>61</v>
      </c>
      <c r="F325" s="19" t="s">
        <v>63</v>
      </c>
      <c r="G325" s="19" t="s">
        <v>65</v>
      </c>
      <c r="H325" s="19" t="s">
        <v>66</v>
      </c>
      <c r="I325" s="19" t="s">
        <v>1815</v>
      </c>
      <c r="J325" s="19" t="s">
        <v>1816</v>
      </c>
      <c r="K325" s="66" t="s">
        <v>72</v>
      </c>
      <c r="L325" s="19" t="s">
        <v>1818</v>
      </c>
      <c r="M325" s="19"/>
      <c r="N325" s="19" t="s">
        <v>1819</v>
      </c>
      <c r="O325" s="19" t="s">
        <v>1820</v>
      </c>
      <c r="P325" s="19" t="s">
        <v>1821</v>
      </c>
      <c r="Q325" s="19" t="s">
        <v>1817</v>
      </c>
      <c r="R325" s="175">
        <v>38816</v>
      </c>
      <c r="S325" s="19" t="s">
        <v>461</v>
      </c>
      <c r="T325" s="19"/>
      <c r="Z325" s="32"/>
      <c r="AA325" s="32"/>
    </row>
    <row r="326" spans="1:27" s="21" customFormat="1" ht="61.5" customHeight="1" x14ac:dyDescent="0.25">
      <c r="A326" s="28">
        <f t="shared" ref="A326:A341" si="11">A325+1</f>
        <v>6</v>
      </c>
      <c r="B326" s="45" t="s">
        <v>1822</v>
      </c>
      <c r="C326" s="19" t="s">
        <v>44</v>
      </c>
      <c r="D326" s="84">
        <v>26066</v>
      </c>
      <c r="E326" s="85" t="s">
        <v>62</v>
      </c>
      <c r="F326" s="19" t="s">
        <v>63</v>
      </c>
      <c r="G326" s="19" t="s">
        <v>65</v>
      </c>
      <c r="H326" s="19" t="s">
        <v>66</v>
      </c>
      <c r="I326" s="19" t="s">
        <v>1805</v>
      </c>
      <c r="J326" s="19" t="s">
        <v>1823</v>
      </c>
      <c r="K326" s="66" t="s">
        <v>664</v>
      </c>
      <c r="L326" s="19"/>
      <c r="M326" s="19"/>
      <c r="N326" s="19"/>
      <c r="O326" s="19"/>
      <c r="P326" s="19" t="s">
        <v>1824</v>
      </c>
      <c r="Q326" s="19" t="s">
        <v>1801</v>
      </c>
      <c r="R326" s="175" t="s">
        <v>1825</v>
      </c>
      <c r="S326" s="19"/>
      <c r="T326" s="19"/>
      <c r="Z326" s="32"/>
      <c r="AA326" s="32"/>
    </row>
    <row r="327" spans="1:27" s="21" customFormat="1" ht="89.25" customHeight="1" x14ac:dyDescent="0.25">
      <c r="A327" s="28">
        <f t="shared" si="11"/>
        <v>7</v>
      </c>
      <c r="B327" s="45" t="s">
        <v>1826</v>
      </c>
      <c r="C327" s="19" t="s">
        <v>44</v>
      </c>
      <c r="D327" s="84" t="s">
        <v>1827</v>
      </c>
      <c r="E327" s="85" t="s">
        <v>62</v>
      </c>
      <c r="F327" s="19" t="s">
        <v>63</v>
      </c>
      <c r="G327" s="19" t="s">
        <v>65</v>
      </c>
      <c r="H327" s="19" t="s">
        <v>66</v>
      </c>
      <c r="I327" s="19" t="s">
        <v>1805</v>
      </c>
      <c r="J327" s="19" t="s">
        <v>1828</v>
      </c>
      <c r="K327" s="66" t="s">
        <v>664</v>
      </c>
      <c r="L327" s="19"/>
      <c r="M327" s="19"/>
      <c r="N327" s="19"/>
      <c r="O327" s="19"/>
      <c r="P327" s="19" t="s">
        <v>1829</v>
      </c>
      <c r="Q327" s="19" t="s">
        <v>1801</v>
      </c>
      <c r="R327" s="175" t="s">
        <v>1830</v>
      </c>
      <c r="S327" s="19" t="s">
        <v>461</v>
      </c>
      <c r="T327" s="19"/>
      <c r="Z327" s="32"/>
      <c r="AA327" s="32"/>
    </row>
    <row r="328" spans="1:27" s="21" customFormat="1" ht="61.5" customHeight="1" x14ac:dyDescent="0.25">
      <c r="A328" s="28">
        <f t="shared" si="11"/>
        <v>8</v>
      </c>
      <c r="B328" s="45" t="s">
        <v>1831</v>
      </c>
      <c r="C328" s="19" t="s">
        <v>45</v>
      </c>
      <c r="D328" s="84">
        <v>29681</v>
      </c>
      <c r="E328" s="84" t="s">
        <v>62</v>
      </c>
      <c r="F328" s="19" t="s">
        <v>63</v>
      </c>
      <c r="G328" s="19" t="s">
        <v>65</v>
      </c>
      <c r="H328" s="19" t="s">
        <v>66</v>
      </c>
      <c r="I328" s="19" t="s">
        <v>2669</v>
      </c>
      <c r="J328" s="19" t="s">
        <v>1832</v>
      </c>
      <c r="K328" s="66" t="s">
        <v>72</v>
      </c>
      <c r="L328" s="19" t="s">
        <v>1833</v>
      </c>
      <c r="M328" s="19" t="s">
        <v>1834</v>
      </c>
      <c r="N328" s="19" t="s">
        <v>1819</v>
      </c>
      <c r="O328" s="19" t="s">
        <v>1835</v>
      </c>
      <c r="P328" s="19" t="s">
        <v>1836</v>
      </c>
      <c r="Q328" s="19" t="s">
        <v>459</v>
      </c>
      <c r="R328" s="175">
        <v>39091</v>
      </c>
      <c r="S328" s="19"/>
      <c r="T328" s="19"/>
      <c r="Z328" s="32"/>
      <c r="AA328" s="32"/>
    </row>
    <row r="329" spans="1:27" s="21" customFormat="1" ht="61.5" customHeight="1" x14ac:dyDescent="0.25">
      <c r="A329" s="28">
        <f t="shared" si="11"/>
        <v>9</v>
      </c>
      <c r="B329" s="45" t="s">
        <v>1837</v>
      </c>
      <c r="C329" s="19" t="s">
        <v>43</v>
      </c>
      <c r="D329" s="84" t="s">
        <v>1838</v>
      </c>
      <c r="E329" s="85" t="s">
        <v>62</v>
      </c>
      <c r="F329" s="19" t="s">
        <v>63</v>
      </c>
      <c r="G329" s="19" t="s">
        <v>65</v>
      </c>
      <c r="H329" s="19" t="s">
        <v>66</v>
      </c>
      <c r="I329" s="19" t="s">
        <v>1805</v>
      </c>
      <c r="J329" s="19" t="s">
        <v>1839</v>
      </c>
      <c r="K329" s="66" t="s">
        <v>72</v>
      </c>
      <c r="L329" s="19"/>
      <c r="M329" s="19"/>
      <c r="N329" s="19"/>
      <c r="O329" s="19"/>
      <c r="P329" s="19" t="s">
        <v>1840</v>
      </c>
      <c r="Q329" s="19" t="s">
        <v>1801</v>
      </c>
      <c r="R329" s="175"/>
      <c r="S329" s="19"/>
      <c r="T329" s="19"/>
      <c r="Z329" s="32"/>
      <c r="AA329" s="32"/>
    </row>
    <row r="330" spans="1:27" s="21" customFormat="1" ht="97.5" customHeight="1" x14ac:dyDescent="0.25">
      <c r="A330" s="28">
        <f t="shared" si="11"/>
        <v>10</v>
      </c>
      <c r="B330" s="45" t="s">
        <v>1841</v>
      </c>
      <c r="C330" s="19" t="s">
        <v>43</v>
      </c>
      <c r="D330" s="84">
        <v>30328</v>
      </c>
      <c r="E330" s="84" t="s">
        <v>61</v>
      </c>
      <c r="F330" s="19" t="s">
        <v>63</v>
      </c>
      <c r="G330" s="19" t="s">
        <v>65</v>
      </c>
      <c r="H330" s="19" t="s">
        <v>66</v>
      </c>
      <c r="I330" s="19" t="s">
        <v>1791</v>
      </c>
      <c r="J330" s="19" t="s">
        <v>1842</v>
      </c>
      <c r="K330" s="66" t="s">
        <v>72</v>
      </c>
      <c r="L330" s="19" t="s">
        <v>1844</v>
      </c>
      <c r="M330" s="19"/>
      <c r="N330" s="19" t="s">
        <v>1819</v>
      </c>
      <c r="O330" s="19" t="s">
        <v>1820</v>
      </c>
      <c r="P330" s="19" t="s">
        <v>1845</v>
      </c>
      <c r="Q330" s="19" t="s">
        <v>1843</v>
      </c>
      <c r="R330" s="175">
        <v>41523</v>
      </c>
      <c r="S330" s="19" t="s">
        <v>461</v>
      </c>
      <c r="T330" s="19"/>
      <c r="Z330" s="32"/>
      <c r="AA330" s="32"/>
    </row>
    <row r="331" spans="1:27" s="21" customFormat="1" ht="61.5" customHeight="1" x14ac:dyDescent="0.25">
      <c r="A331" s="28">
        <f t="shared" si="11"/>
        <v>11</v>
      </c>
      <c r="B331" s="45" t="s">
        <v>1846</v>
      </c>
      <c r="C331" s="19" t="s">
        <v>43</v>
      </c>
      <c r="D331" s="84" t="s">
        <v>1847</v>
      </c>
      <c r="E331" s="85" t="s">
        <v>62</v>
      </c>
      <c r="F331" s="19" t="s">
        <v>63</v>
      </c>
      <c r="G331" s="19" t="s">
        <v>65</v>
      </c>
      <c r="H331" s="19" t="s">
        <v>66</v>
      </c>
      <c r="I331" s="19" t="s">
        <v>1815</v>
      </c>
      <c r="J331" s="19" t="s">
        <v>1848</v>
      </c>
      <c r="K331" s="66" t="s">
        <v>72</v>
      </c>
      <c r="L331" s="19" t="s">
        <v>1849</v>
      </c>
      <c r="M331" s="19"/>
      <c r="N331" s="19" t="s">
        <v>1819</v>
      </c>
      <c r="O331" s="19"/>
      <c r="P331" s="19" t="s">
        <v>1850</v>
      </c>
      <c r="Q331" s="19" t="s">
        <v>1801</v>
      </c>
      <c r="R331" s="175" t="s">
        <v>1851</v>
      </c>
      <c r="S331" s="19"/>
      <c r="T331" s="19"/>
      <c r="Z331" s="32"/>
      <c r="AA331" s="32"/>
    </row>
    <row r="332" spans="1:27" s="21" customFormat="1" ht="91.5" customHeight="1" x14ac:dyDescent="0.25">
      <c r="A332" s="28">
        <f t="shared" si="11"/>
        <v>12</v>
      </c>
      <c r="B332" s="45" t="s">
        <v>1852</v>
      </c>
      <c r="C332" s="19" t="s">
        <v>43</v>
      </c>
      <c r="D332" s="84">
        <v>20763</v>
      </c>
      <c r="E332" s="84" t="s">
        <v>61</v>
      </c>
      <c r="F332" s="19" t="s">
        <v>63</v>
      </c>
      <c r="G332" s="19" t="s">
        <v>64</v>
      </c>
      <c r="H332" s="19" t="s">
        <v>66</v>
      </c>
      <c r="I332" s="19" t="s">
        <v>1853</v>
      </c>
      <c r="J332" s="19" t="s">
        <v>1854</v>
      </c>
      <c r="K332" s="66" t="s">
        <v>1855</v>
      </c>
      <c r="L332" s="19"/>
      <c r="M332" s="19"/>
      <c r="N332" s="19"/>
      <c r="O332" s="19"/>
      <c r="P332" s="19" t="s">
        <v>1856</v>
      </c>
      <c r="Q332" s="19" t="s">
        <v>1801</v>
      </c>
      <c r="R332" s="175"/>
      <c r="S332" s="19" t="s">
        <v>461</v>
      </c>
      <c r="T332" s="19"/>
      <c r="Z332" s="32"/>
      <c r="AA332" s="32"/>
    </row>
    <row r="333" spans="1:27" s="21" customFormat="1" ht="89.25" customHeight="1" x14ac:dyDescent="0.25">
      <c r="A333" s="28">
        <f t="shared" si="11"/>
        <v>13</v>
      </c>
      <c r="B333" s="45" t="s">
        <v>1857</v>
      </c>
      <c r="C333" s="19" t="s">
        <v>45</v>
      </c>
      <c r="D333" s="84" t="s">
        <v>1858</v>
      </c>
      <c r="E333" s="85" t="s">
        <v>62</v>
      </c>
      <c r="F333" s="19" t="s">
        <v>63</v>
      </c>
      <c r="G333" s="19" t="s">
        <v>65</v>
      </c>
      <c r="H333" s="19" t="s">
        <v>66</v>
      </c>
      <c r="I333" s="19" t="s">
        <v>1859</v>
      </c>
      <c r="J333" s="19" t="s">
        <v>1860</v>
      </c>
      <c r="K333" s="66" t="s">
        <v>72</v>
      </c>
      <c r="L333" s="19" t="s">
        <v>1861</v>
      </c>
      <c r="M333" s="19"/>
      <c r="N333" s="19" t="s">
        <v>1819</v>
      </c>
      <c r="O333" s="19" t="s">
        <v>1862</v>
      </c>
      <c r="P333" s="19" t="s">
        <v>1863</v>
      </c>
      <c r="Q333" s="19" t="s">
        <v>1817</v>
      </c>
      <c r="R333" s="175">
        <v>34215</v>
      </c>
      <c r="S333" s="19" t="s">
        <v>461</v>
      </c>
      <c r="T333" s="19"/>
      <c r="Z333" s="32"/>
      <c r="AA333" s="32"/>
    </row>
    <row r="334" spans="1:27" s="21" customFormat="1" ht="89.25" customHeight="1" x14ac:dyDescent="0.25">
      <c r="A334" s="28">
        <f t="shared" si="11"/>
        <v>14</v>
      </c>
      <c r="B334" s="45" t="s">
        <v>1864</v>
      </c>
      <c r="C334" s="19" t="s">
        <v>44</v>
      </c>
      <c r="D334" s="84">
        <v>28964</v>
      </c>
      <c r="E334" s="85" t="s">
        <v>62</v>
      </c>
      <c r="F334" s="19" t="s">
        <v>63</v>
      </c>
      <c r="G334" s="19" t="s">
        <v>65</v>
      </c>
      <c r="H334" s="19" t="s">
        <v>66</v>
      </c>
      <c r="I334" s="19" t="s">
        <v>1815</v>
      </c>
      <c r="J334" s="19" t="s">
        <v>1865</v>
      </c>
      <c r="K334" s="66" t="s">
        <v>72</v>
      </c>
      <c r="L334" s="19" t="s">
        <v>1861</v>
      </c>
      <c r="M334" s="19"/>
      <c r="N334" s="19" t="s">
        <v>1819</v>
      </c>
      <c r="O334" s="19" t="s">
        <v>1820</v>
      </c>
      <c r="P334" s="19" t="s">
        <v>1867</v>
      </c>
      <c r="Q334" s="19" t="s">
        <v>1866</v>
      </c>
      <c r="R334" s="175">
        <v>37836</v>
      </c>
      <c r="S334" s="19" t="s">
        <v>461</v>
      </c>
      <c r="T334" s="19"/>
      <c r="Z334" s="32"/>
      <c r="AA334" s="32"/>
    </row>
    <row r="335" spans="1:27" s="21" customFormat="1" ht="61.5" customHeight="1" x14ac:dyDescent="0.25">
      <c r="A335" s="28">
        <f t="shared" si="11"/>
        <v>15</v>
      </c>
      <c r="B335" s="45" t="s">
        <v>1868</v>
      </c>
      <c r="C335" s="19" t="s">
        <v>45</v>
      </c>
      <c r="D335" s="84">
        <v>29020</v>
      </c>
      <c r="E335" s="85" t="s">
        <v>62</v>
      </c>
      <c r="F335" s="19" t="s">
        <v>63</v>
      </c>
      <c r="G335" s="19" t="s">
        <v>65</v>
      </c>
      <c r="H335" s="19" t="s">
        <v>66</v>
      </c>
      <c r="I335" s="19" t="s">
        <v>1869</v>
      </c>
      <c r="J335" s="19" t="s">
        <v>1870</v>
      </c>
      <c r="K335" s="66" t="s">
        <v>72</v>
      </c>
      <c r="L335" s="19" t="s">
        <v>1872</v>
      </c>
      <c r="M335" s="19"/>
      <c r="N335" s="19" t="s">
        <v>1819</v>
      </c>
      <c r="O335" s="19" t="s">
        <v>1873</v>
      </c>
      <c r="P335" s="19" t="s">
        <v>1874</v>
      </c>
      <c r="Q335" s="19" t="s">
        <v>1871</v>
      </c>
      <c r="R335" s="175">
        <v>38173</v>
      </c>
      <c r="S335" s="19"/>
      <c r="T335" s="19"/>
      <c r="Z335" s="32"/>
      <c r="AA335" s="32"/>
    </row>
    <row r="336" spans="1:27" s="21" customFormat="1" ht="61.5" customHeight="1" x14ac:dyDescent="0.25">
      <c r="A336" s="28">
        <f t="shared" si="11"/>
        <v>16</v>
      </c>
      <c r="B336" s="45" t="s">
        <v>1875</v>
      </c>
      <c r="C336" s="19" t="s">
        <v>45</v>
      </c>
      <c r="D336" s="84">
        <v>30599</v>
      </c>
      <c r="E336" s="84" t="s">
        <v>61</v>
      </c>
      <c r="F336" s="19" t="s">
        <v>63</v>
      </c>
      <c r="G336" s="19" t="s">
        <v>376</v>
      </c>
      <c r="H336" s="19" t="s">
        <v>66</v>
      </c>
      <c r="I336" s="19" t="s">
        <v>1876</v>
      </c>
      <c r="J336" s="19" t="s">
        <v>1877</v>
      </c>
      <c r="K336" s="66" t="s">
        <v>1878</v>
      </c>
      <c r="L336" s="19"/>
      <c r="M336" s="19"/>
      <c r="N336" s="19"/>
      <c r="O336" s="19"/>
      <c r="P336" s="19" t="s">
        <v>1840</v>
      </c>
      <c r="Q336" s="19" t="s">
        <v>1801</v>
      </c>
      <c r="R336" s="175"/>
      <c r="S336" s="19"/>
      <c r="T336" s="19"/>
      <c r="Z336" s="32"/>
      <c r="AA336" s="32"/>
    </row>
    <row r="337" spans="1:27" s="21" customFormat="1" ht="87.75" customHeight="1" x14ac:dyDescent="0.25">
      <c r="A337" s="28">
        <f t="shared" si="11"/>
        <v>17</v>
      </c>
      <c r="B337" s="45" t="s">
        <v>1879</v>
      </c>
      <c r="C337" s="19" t="s">
        <v>46</v>
      </c>
      <c r="D337" s="84">
        <v>30121</v>
      </c>
      <c r="E337" s="84" t="s">
        <v>61</v>
      </c>
      <c r="F337" s="19" t="s">
        <v>63</v>
      </c>
      <c r="G337" s="19" t="s">
        <v>65</v>
      </c>
      <c r="H337" s="19" t="s">
        <v>66</v>
      </c>
      <c r="I337" s="19" t="s">
        <v>1805</v>
      </c>
      <c r="J337" s="19" t="s">
        <v>1880</v>
      </c>
      <c r="K337" s="66" t="s">
        <v>72</v>
      </c>
      <c r="L337" s="19" t="s">
        <v>1882</v>
      </c>
      <c r="M337" s="19"/>
      <c r="N337" s="19" t="s">
        <v>1819</v>
      </c>
      <c r="O337" s="19" t="s">
        <v>1883</v>
      </c>
      <c r="P337" s="19" t="s">
        <v>113</v>
      </c>
      <c r="Q337" s="19" t="s">
        <v>1881</v>
      </c>
      <c r="R337" s="175">
        <v>38454</v>
      </c>
      <c r="S337" s="19" t="s">
        <v>461</v>
      </c>
      <c r="T337" s="19"/>
      <c r="Z337" s="32"/>
      <c r="AA337" s="32"/>
    </row>
    <row r="338" spans="1:27" s="21" customFormat="1" ht="61.5" customHeight="1" x14ac:dyDescent="0.25">
      <c r="A338" s="28">
        <f t="shared" si="11"/>
        <v>18</v>
      </c>
      <c r="B338" s="45" t="s">
        <v>1884</v>
      </c>
      <c r="C338" s="19" t="s">
        <v>47</v>
      </c>
      <c r="D338" s="84">
        <v>32541</v>
      </c>
      <c r="E338" s="85" t="s">
        <v>62</v>
      </c>
      <c r="F338" s="19" t="s">
        <v>63</v>
      </c>
      <c r="G338" s="19" t="s">
        <v>64</v>
      </c>
      <c r="H338" s="19" t="s">
        <v>66</v>
      </c>
      <c r="I338" s="19" t="s">
        <v>1805</v>
      </c>
      <c r="J338" s="19" t="s">
        <v>1885</v>
      </c>
      <c r="K338" s="66" t="s">
        <v>72</v>
      </c>
      <c r="L338" s="19"/>
      <c r="M338" s="19"/>
      <c r="N338" s="19"/>
      <c r="O338" s="19" t="s">
        <v>1886</v>
      </c>
      <c r="P338" s="19" t="s">
        <v>1840</v>
      </c>
      <c r="Q338" s="19" t="s">
        <v>1801</v>
      </c>
      <c r="R338" s="175">
        <v>40857</v>
      </c>
      <c r="S338" s="19"/>
      <c r="T338" s="19"/>
      <c r="Z338" s="32"/>
      <c r="AA338" s="32"/>
    </row>
    <row r="339" spans="1:27" s="21" customFormat="1" ht="93.75" customHeight="1" x14ac:dyDescent="0.25">
      <c r="A339" s="28">
        <f t="shared" si="11"/>
        <v>19</v>
      </c>
      <c r="B339" s="45" t="s">
        <v>1887</v>
      </c>
      <c r="C339" s="19" t="s">
        <v>46</v>
      </c>
      <c r="D339" s="84">
        <v>26489</v>
      </c>
      <c r="E339" s="85" t="s">
        <v>62</v>
      </c>
      <c r="F339" s="19" t="s">
        <v>63</v>
      </c>
      <c r="G339" s="19" t="s">
        <v>65</v>
      </c>
      <c r="H339" s="19" t="s">
        <v>66</v>
      </c>
      <c r="I339" s="19" t="s">
        <v>1815</v>
      </c>
      <c r="J339" s="19" t="s">
        <v>1848</v>
      </c>
      <c r="K339" s="66" t="s">
        <v>72</v>
      </c>
      <c r="L339" s="19" t="s">
        <v>1888</v>
      </c>
      <c r="M339" s="19"/>
      <c r="N339" s="19" t="s">
        <v>1819</v>
      </c>
      <c r="O339" s="19" t="s">
        <v>1883</v>
      </c>
      <c r="P339" s="19" t="s">
        <v>1889</v>
      </c>
      <c r="Q339" s="19" t="s">
        <v>459</v>
      </c>
      <c r="R339" s="175">
        <v>35855</v>
      </c>
      <c r="S339" s="19" t="s">
        <v>461</v>
      </c>
      <c r="T339" s="19"/>
      <c r="Z339" s="32"/>
      <c r="AA339" s="32"/>
    </row>
    <row r="340" spans="1:27" s="21" customFormat="1" ht="93.75" customHeight="1" x14ac:dyDescent="0.25">
      <c r="A340" s="28">
        <f t="shared" si="11"/>
        <v>20</v>
      </c>
      <c r="B340" s="45" t="s">
        <v>1890</v>
      </c>
      <c r="C340" s="19" t="s">
        <v>46</v>
      </c>
      <c r="D340" s="86">
        <v>24542</v>
      </c>
      <c r="E340" s="85" t="s">
        <v>62</v>
      </c>
      <c r="F340" s="19" t="s">
        <v>63</v>
      </c>
      <c r="G340" s="19" t="s">
        <v>65</v>
      </c>
      <c r="H340" s="19" t="s">
        <v>66</v>
      </c>
      <c r="I340" s="19" t="s">
        <v>1859</v>
      </c>
      <c r="J340" s="19" t="s">
        <v>1891</v>
      </c>
      <c r="K340" s="66" t="s">
        <v>72</v>
      </c>
      <c r="L340" s="19" t="s">
        <v>1892</v>
      </c>
      <c r="M340" s="19"/>
      <c r="N340" s="19" t="s">
        <v>1819</v>
      </c>
      <c r="O340" s="19" t="s">
        <v>1862</v>
      </c>
      <c r="P340" s="19" t="s">
        <v>1893</v>
      </c>
      <c r="Q340" s="19" t="s">
        <v>459</v>
      </c>
      <c r="R340" s="175">
        <v>34764</v>
      </c>
      <c r="S340" s="19" t="s">
        <v>461</v>
      </c>
      <c r="T340" s="19"/>
      <c r="Z340" s="32"/>
      <c r="AA340" s="32"/>
    </row>
    <row r="341" spans="1:27" s="21" customFormat="1" ht="87" customHeight="1" x14ac:dyDescent="0.25">
      <c r="A341" s="28">
        <f t="shared" si="11"/>
        <v>21</v>
      </c>
      <c r="B341" s="45" t="s">
        <v>1894</v>
      </c>
      <c r="C341" s="19" t="s">
        <v>47</v>
      </c>
      <c r="D341" s="84">
        <v>30281</v>
      </c>
      <c r="E341" s="85" t="s">
        <v>62</v>
      </c>
      <c r="F341" s="19" t="s">
        <v>63</v>
      </c>
      <c r="G341" s="19" t="s">
        <v>65</v>
      </c>
      <c r="H341" s="19" t="s">
        <v>66</v>
      </c>
      <c r="I341" s="19" t="s">
        <v>1895</v>
      </c>
      <c r="J341" s="19" t="s">
        <v>1896</v>
      </c>
      <c r="K341" s="66" t="s">
        <v>72</v>
      </c>
      <c r="L341" s="19" t="s">
        <v>1897</v>
      </c>
      <c r="M341" s="19" t="s">
        <v>1898</v>
      </c>
      <c r="N341" s="19" t="s">
        <v>1819</v>
      </c>
      <c r="O341" s="19" t="s">
        <v>1820</v>
      </c>
      <c r="P341" s="19" t="s">
        <v>1628</v>
      </c>
      <c r="Q341" s="19" t="s">
        <v>459</v>
      </c>
      <c r="R341" s="175">
        <v>40520</v>
      </c>
      <c r="S341" s="19"/>
      <c r="T341" s="19"/>
      <c r="Z341" s="32"/>
      <c r="AA341" s="32"/>
    </row>
    <row r="342" spans="1:27" s="37" customFormat="1" ht="31.5" customHeight="1" x14ac:dyDescent="0.25">
      <c r="A342" s="34" t="s">
        <v>595</v>
      </c>
      <c r="B342" s="39" t="s">
        <v>596</v>
      </c>
      <c r="C342" s="138" t="s">
        <v>481</v>
      </c>
      <c r="D342" s="139"/>
      <c r="E342" s="89"/>
      <c r="F342" s="89"/>
      <c r="G342" s="89"/>
      <c r="H342" s="89"/>
      <c r="I342" s="89"/>
      <c r="J342" s="89"/>
      <c r="K342" s="140"/>
      <c r="L342" s="89"/>
      <c r="M342" s="89"/>
      <c r="N342" s="89"/>
      <c r="O342" s="89"/>
      <c r="P342" s="89"/>
      <c r="Q342" s="89"/>
      <c r="R342" s="151"/>
      <c r="S342" s="89"/>
      <c r="T342" s="36"/>
      <c r="Z342" s="141"/>
      <c r="AA342" s="141"/>
    </row>
    <row r="343" spans="1:27" s="21" customFormat="1" ht="84.75" customHeight="1" x14ac:dyDescent="0.25">
      <c r="A343" s="28">
        <v>1</v>
      </c>
      <c r="B343" s="40" t="s">
        <v>597</v>
      </c>
      <c r="C343" s="19" t="s">
        <v>44</v>
      </c>
      <c r="D343" s="43" t="s">
        <v>598</v>
      </c>
      <c r="E343" s="19" t="s">
        <v>62</v>
      </c>
      <c r="F343" s="19" t="s">
        <v>63</v>
      </c>
      <c r="G343" s="19" t="s">
        <v>599</v>
      </c>
      <c r="H343" s="19" t="s">
        <v>66</v>
      </c>
      <c r="I343" s="41" t="s">
        <v>600</v>
      </c>
      <c r="J343" s="41" t="s">
        <v>601</v>
      </c>
      <c r="K343" s="42" t="s">
        <v>72</v>
      </c>
      <c r="L343" s="19" t="s">
        <v>602</v>
      </c>
      <c r="M343" s="19"/>
      <c r="N343" s="19" t="s">
        <v>603</v>
      </c>
      <c r="O343" s="19" t="s">
        <v>604</v>
      </c>
      <c r="P343" s="19" t="s">
        <v>605</v>
      </c>
      <c r="Q343" s="19" t="s">
        <v>606</v>
      </c>
      <c r="R343" s="176" t="s">
        <v>607</v>
      </c>
      <c r="S343" s="19" t="s">
        <v>608</v>
      </c>
      <c r="T343" s="28"/>
      <c r="Z343" s="32"/>
      <c r="AA343" s="32"/>
    </row>
    <row r="344" spans="1:27" s="21" customFormat="1" ht="95.25" customHeight="1" x14ac:dyDescent="0.25">
      <c r="A344" s="28">
        <f>A343+1</f>
        <v>2</v>
      </c>
      <c r="B344" s="40" t="s">
        <v>609</v>
      </c>
      <c r="C344" s="19" t="s">
        <v>47</v>
      </c>
      <c r="D344" s="43" t="s">
        <v>610</v>
      </c>
      <c r="E344" s="19" t="s">
        <v>62</v>
      </c>
      <c r="F344" s="19" t="s">
        <v>63</v>
      </c>
      <c r="G344" s="19" t="s">
        <v>65</v>
      </c>
      <c r="H344" s="19" t="s">
        <v>66</v>
      </c>
      <c r="I344" s="41" t="s">
        <v>611</v>
      </c>
      <c r="J344" s="41" t="s">
        <v>612</v>
      </c>
      <c r="K344" s="44" t="s">
        <v>72</v>
      </c>
      <c r="L344" s="19" t="s">
        <v>613</v>
      </c>
      <c r="M344" s="19"/>
      <c r="N344" s="19" t="s">
        <v>603</v>
      </c>
      <c r="O344" s="19" t="s">
        <v>604</v>
      </c>
      <c r="P344" s="19" t="s">
        <v>614</v>
      </c>
      <c r="Q344" s="19" t="s">
        <v>606</v>
      </c>
      <c r="R344" s="176" t="s">
        <v>615</v>
      </c>
      <c r="S344" s="19"/>
      <c r="T344" s="28"/>
      <c r="Z344" s="32"/>
      <c r="AA344" s="32"/>
    </row>
    <row r="345" spans="1:27" s="21" customFormat="1" ht="75" customHeight="1" x14ac:dyDescent="0.25">
      <c r="A345" s="28">
        <f t="shared" ref="A345:A363" si="12">A344+1</f>
        <v>3</v>
      </c>
      <c r="B345" s="40" t="s">
        <v>616</v>
      </c>
      <c r="C345" s="19" t="s">
        <v>44</v>
      </c>
      <c r="D345" s="43" t="s">
        <v>617</v>
      </c>
      <c r="E345" s="19" t="s">
        <v>62</v>
      </c>
      <c r="F345" s="19" t="s">
        <v>63</v>
      </c>
      <c r="G345" s="19" t="s">
        <v>65</v>
      </c>
      <c r="H345" s="19" t="s">
        <v>66</v>
      </c>
      <c r="I345" s="41" t="s">
        <v>618</v>
      </c>
      <c r="J345" s="41" t="s">
        <v>619</v>
      </c>
      <c r="K345" s="42" t="s">
        <v>72</v>
      </c>
      <c r="L345" s="19" t="s">
        <v>620</v>
      </c>
      <c r="M345" s="19" t="s">
        <v>621</v>
      </c>
      <c r="N345" s="19" t="s">
        <v>79</v>
      </c>
      <c r="O345" s="19" t="s">
        <v>604</v>
      </c>
      <c r="P345" s="40" t="s">
        <v>622</v>
      </c>
      <c r="Q345" s="19" t="s">
        <v>606</v>
      </c>
      <c r="R345" s="176" t="s">
        <v>623</v>
      </c>
      <c r="S345" s="19"/>
      <c r="T345" s="28"/>
      <c r="Z345" s="32"/>
      <c r="AA345" s="32"/>
    </row>
    <row r="346" spans="1:27" s="21" customFormat="1" ht="78" customHeight="1" x14ac:dyDescent="0.25">
      <c r="A346" s="28">
        <f t="shared" si="12"/>
        <v>4</v>
      </c>
      <c r="B346" s="40" t="s">
        <v>624</v>
      </c>
      <c r="C346" s="19" t="s">
        <v>45</v>
      </c>
      <c r="D346" s="43" t="s">
        <v>625</v>
      </c>
      <c r="E346" s="19" t="s">
        <v>62</v>
      </c>
      <c r="F346" s="19" t="s">
        <v>63</v>
      </c>
      <c r="G346" s="19" t="s">
        <v>599</v>
      </c>
      <c r="H346" s="19" t="s">
        <v>66</v>
      </c>
      <c r="I346" s="41" t="s">
        <v>600</v>
      </c>
      <c r="J346" s="41" t="s">
        <v>626</v>
      </c>
      <c r="K346" s="44" t="s">
        <v>72</v>
      </c>
      <c r="L346" s="19" t="s">
        <v>627</v>
      </c>
      <c r="M346" s="19"/>
      <c r="N346" s="19" t="s">
        <v>603</v>
      </c>
      <c r="O346" s="19" t="s">
        <v>604</v>
      </c>
      <c r="P346" s="19" t="s">
        <v>628</v>
      </c>
      <c r="Q346" s="19" t="s">
        <v>606</v>
      </c>
      <c r="R346" s="176" t="s">
        <v>629</v>
      </c>
      <c r="S346" s="19" t="s">
        <v>608</v>
      </c>
      <c r="T346" s="28"/>
      <c r="Z346" s="32"/>
      <c r="AA346" s="32"/>
    </row>
    <row r="347" spans="1:27" s="21" customFormat="1" ht="75.75" customHeight="1" x14ac:dyDescent="0.25">
      <c r="A347" s="28">
        <f t="shared" si="12"/>
        <v>5</v>
      </c>
      <c r="B347" s="40" t="s">
        <v>40</v>
      </c>
      <c r="C347" s="19" t="s">
        <v>43</v>
      </c>
      <c r="D347" s="43" t="s">
        <v>630</v>
      </c>
      <c r="E347" s="19" t="s">
        <v>61</v>
      </c>
      <c r="F347" s="19" t="s">
        <v>63</v>
      </c>
      <c r="G347" s="19" t="s">
        <v>599</v>
      </c>
      <c r="H347" s="19" t="s">
        <v>66</v>
      </c>
      <c r="I347" s="41" t="s">
        <v>600</v>
      </c>
      <c r="J347" s="41" t="s">
        <v>626</v>
      </c>
      <c r="K347" s="42" t="s">
        <v>72</v>
      </c>
      <c r="L347" s="19" t="s">
        <v>631</v>
      </c>
      <c r="M347" s="19" t="s">
        <v>632</v>
      </c>
      <c r="N347" s="19" t="s">
        <v>603</v>
      </c>
      <c r="O347" s="19" t="s">
        <v>633</v>
      </c>
      <c r="P347" s="19" t="s">
        <v>634</v>
      </c>
      <c r="Q347" s="19" t="s">
        <v>606</v>
      </c>
      <c r="R347" s="176" t="s">
        <v>635</v>
      </c>
      <c r="S347" s="19" t="s">
        <v>608</v>
      </c>
      <c r="T347" s="28"/>
      <c r="Z347" s="32"/>
      <c r="AA347" s="32"/>
    </row>
    <row r="348" spans="1:27" s="21" customFormat="1" ht="63" x14ac:dyDescent="0.25">
      <c r="A348" s="28">
        <f t="shared" si="12"/>
        <v>6</v>
      </c>
      <c r="B348" s="40" t="s">
        <v>636</v>
      </c>
      <c r="C348" s="19" t="s">
        <v>43</v>
      </c>
      <c r="D348" s="43" t="s">
        <v>637</v>
      </c>
      <c r="E348" s="19" t="s">
        <v>61</v>
      </c>
      <c r="F348" s="19" t="s">
        <v>63</v>
      </c>
      <c r="G348" s="19" t="s">
        <v>599</v>
      </c>
      <c r="H348" s="19" t="s">
        <v>66</v>
      </c>
      <c r="I348" s="41" t="s">
        <v>600</v>
      </c>
      <c r="J348" s="41" t="s">
        <v>626</v>
      </c>
      <c r="K348" s="44" t="s">
        <v>72</v>
      </c>
      <c r="L348" s="19" t="s">
        <v>638</v>
      </c>
      <c r="M348" s="19"/>
      <c r="N348" s="19" t="s">
        <v>603</v>
      </c>
      <c r="O348" s="19" t="s">
        <v>604</v>
      </c>
      <c r="P348" s="19" t="s">
        <v>639</v>
      </c>
      <c r="Q348" s="19" t="s">
        <v>606</v>
      </c>
      <c r="R348" s="176" t="s">
        <v>640</v>
      </c>
      <c r="S348" s="19" t="s">
        <v>608</v>
      </c>
      <c r="T348" s="28"/>
      <c r="Z348" s="32"/>
      <c r="AA348" s="32"/>
    </row>
    <row r="349" spans="1:27" s="21" customFormat="1" ht="71.25" customHeight="1" x14ac:dyDescent="0.25">
      <c r="A349" s="28">
        <f t="shared" si="12"/>
        <v>7</v>
      </c>
      <c r="B349" s="40" t="s">
        <v>641</v>
      </c>
      <c r="C349" s="19" t="s">
        <v>44</v>
      </c>
      <c r="D349" s="43" t="s">
        <v>642</v>
      </c>
      <c r="E349" s="19" t="s">
        <v>61</v>
      </c>
      <c r="F349" s="19" t="s">
        <v>63</v>
      </c>
      <c r="G349" s="19" t="s">
        <v>65</v>
      </c>
      <c r="H349" s="19" t="s">
        <v>66</v>
      </c>
      <c r="I349" s="41" t="s">
        <v>600</v>
      </c>
      <c r="J349" s="41" t="s">
        <v>2668</v>
      </c>
      <c r="K349" s="42" t="s">
        <v>518</v>
      </c>
      <c r="L349" s="19"/>
      <c r="M349" s="19"/>
      <c r="N349" s="19"/>
      <c r="O349" s="19"/>
      <c r="P349" s="19" t="s">
        <v>643</v>
      </c>
      <c r="Q349" s="19" t="s">
        <v>606</v>
      </c>
      <c r="R349" s="177"/>
      <c r="S349" s="19"/>
      <c r="T349" s="28"/>
      <c r="Z349" s="32"/>
      <c r="AA349" s="32"/>
    </row>
    <row r="350" spans="1:27" s="21" customFormat="1" ht="73.5" customHeight="1" x14ac:dyDescent="0.25">
      <c r="A350" s="28">
        <f t="shared" si="12"/>
        <v>8</v>
      </c>
      <c r="B350" s="40" t="s">
        <v>644</v>
      </c>
      <c r="C350" s="19" t="s">
        <v>46</v>
      </c>
      <c r="D350" s="43" t="s">
        <v>645</v>
      </c>
      <c r="E350" s="19" t="s">
        <v>62</v>
      </c>
      <c r="F350" s="19" t="s">
        <v>63</v>
      </c>
      <c r="G350" s="19" t="s">
        <v>65</v>
      </c>
      <c r="H350" s="19" t="s">
        <v>66</v>
      </c>
      <c r="I350" s="41" t="s">
        <v>646</v>
      </c>
      <c r="J350" s="41" t="s">
        <v>647</v>
      </c>
      <c r="K350" s="44" t="s">
        <v>648</v>
      </c>
      <c r="L350" s="19"/>
      <c r="M350" s="19"/>
      <c r="N350" s="19"/>
      <c r="O350" s="19"/>
      <c r="P350" s="19" t="s">
        <v>649</v>
      </c>
      <c r="Q350" s="19" t="s">
        <v>606</v>
      </c>
      <c r="R350" s="176" t="s">
        <v>650</v>
      </c>
      <c r="S350" s="19"/>
      <c r="T350" s="28"/>
      <c r="Z350" s="32"/>
      <c r="AA350" s="32"/>
    </row>
    <row r="351" spans="1:27" s="21" customFormat="1" ht="71.25" customHeight="1" x14ac:dyDescent="0.25">
      <c r="A351" s="28">
        <f t="shared" si="12"/>
        <v>9</v>
      </c>
      <c r="B351" s="40" t="s">
        <v>651</v>
      </c>
      <c r="C351" s="19" t="s">
        <v>47</v>
      </c>
      <c r="D351" s="43" t="s">
        <v>652</v>
      </c>
      <c r="E351" s="19" t="s">
        <v>61</v>
      </c>
      <c r="F351" s="19" t="s">
        <v>63</v>
      </c>
      <c r="G351" s="19" t="s">
        <v>65</v>
      </c>
      <c r="H351" s="19" t="s">
        <v>66</v>
      </c>
      <c r="I351" s="41" t="s">
        <v>600</v>
      </c>
      <c r="J351" s="41" t="s">
        <v>2668</v>
      </c>
      <c r="K351" s="42" t="s">
        <v>648</v>
      </c>
      <c r="L351" s="19" t="s">
        <v>653</v>
      </c>
      <c r="M351" s="19"/>
      <c r="N351" s="19" t="s">
        <v>603</v>
      </c>
      <c r="O351" s="19" t="s">
        <v>604</v>
      </c>
      <c r="P351" s="19" t="s">
        <v>654</v>
      </c>
      <c r="Q351" s="19" t="s">
        <v>606</v>
      </c>
      <c r="R351" s="176" t="s">
        <v>655</v>
      </c>
      <c r="S351" s="19" t="s">
        <v>608</v>
      </c>
      <c r="T351" s="28"/>
      <c r="Z351" s="32"/>
      <c r="AA351" s="32"/>
    </row>
    <row r="352" spans="1:27" s="21" customFormat="1" ht="72.75" customHeight="1" x14ac:dyDescent="0.25">
      <c r="A352" s="28">
        <f t="shared" si="12"/>
        <v>10</v>
      </c>
      <c r="B352" s="40" t="s">
        <v>656</v>
      </c>
      <c r="C352" s="19" t="s">
        <v>46</v>
      </c>
      <c r="D352" s="43" t="s">
        <v>657</v>
      </c>
      <c r="E352" s="19" t="s">
        <v>61</v>
      </c>
      <c r="F352" s="19" t="s">
        <v>63</v>
      </c>
      <c r="G352" s="19" t="s">
        <v>599</v>
      </c>
      <c r="H352" s="19" t="s">
        <v>66</v>
      </c>
      <c r="I352" s="41" t="s">
        <v>658</v>
      </c>
      <c r="J352" s="41" t="s">
        <v>626</v>
      </c>
      <c r="K352" s="42" t="s">
        <v>72</v>
      </c>
      <c r="L352" s="19" t="s">
        <v>653</v>
      </c>
      <c r="M352" s="19"/>
      <c r="N352" s="19" t="s">
        <v>603</v>
      </c>
      <c r="O352" s="19" t="s">
        <v>604</v>
      </c>
      <c r="P352" s="19" t="s">
        <v>659</v>
      </c>
      <c r="Q352" s="19" t="s">
        <v>606</v>
      </c>
      <c r="R352" s="176" t="s">
        <v>660</v>
      </c>
      <c r="S352" s="19" t="s">
        <v>608</v>
      </c>
      <c r="T352" s="28"/>
      <c r="Z352" s="32"/>
      <c r="AA352" s="32"/>
    </row>
    <row r="353" spans="1:27" s="21" customFormat="1" ht="77.25" customHeight="1" x14ac:dyDescent="0.25">
      <c r="A353" s="28">
        <f t="shared" si="12"/>
        <v>11</v>
      </c>
      <c r="B353" s="40" t="s">
        <v>661</v>
      </c>
      <c r="C353" s="19" t="s">
        <v>46</v>
      </c>
      <c r="D353" s="43" t="s">
        <v>662</v>
      </c>
      <c r="E353" s="19" t="s">
        <v>61</v>
      </c>
      <c r="F353" s="19" t="s">
        <v>63</v>
      </c>
      <c r="G353" s="19" t="s">
        <v>65</v>
      </c>
      <c r="H353" s="19" t="s">
        <v>66</v>
      </c>
      <c r="I353" s="41" t="s">
        <v>663</v>
      </c>
      <c r="J353" s="41" t="s">
        <v>715</v>
      </c>
      <c r="K353" s="44" t="s">
        <v>664</v>
      </c>
      <c r="L353" s="19"/>
      <c r="M353" s="19"/>
      <c r="N353" s="19"/>
      <c r="O353" s="19"/>
      <c r="P353" s="19" t="s">
        <v>665</v>
      </c>
      <c r="Q353" s="19" t="s">
        <v>606</v>
      </c>
      <c r="R353" s="177"/>
      <c r="S353" s="19" t="s">
        <v>608</v>
      </c>
      <c r="T353" s="28"/>
      <c r="Z353" s="32"/>
      <c r="AA353" s="32"/>
    </row>
    <row r="354" spans="1:27" s="21" customFormat="1" ht="77.25" customHeight="1" x14ac:dyDescent="0.25">
      <c r="A354" s="28">
        <f t="shared" si="12"/>
        <v>12</v>
      </c>
      <c r="B354" s="45" t="s">
        <v>666</v>
      </c>
      <c r="C354" s="19" t="s">
        <v>47</v>
      </c>
      <c r="D354" s="43" t="s">
        <v>667</v>
      </c>
      <c r="E354" s="19" t="s">
        <v>62</v>
      </c>
      <c r="F354" s="19" t="s">
        <v>63</v>
      </c>
      <c r="G354" s="19" t="s">
        <v>65</v>
      </c>
      <c r="H354" s="19" t="s">
        <v>66</v>
      </c>
      <c r="I354" s="41" t="s">
        <v>668</v>
      </c>
      <c r="J354" s="41" t="s">
        <v>669</v>
      </c>
      <c r="K354" s="42" t="s">
        <v>72</v>
      </c>
      <c r="L354" s="19" t="s">
        <v>670</v>
      </c>
      <c r="M354" s="19"/>
      <c r="N354" s="19" t="s">
        <v>603</v>
      </c>
      <c r="O354" s="19" t="s">
        <v>604</v>
      </c>
      <c r="P354" s="19" t="s">
        <v>671</v>
      </c>
      <c r="Q354" s="19" t="s">
        <v>606</v>
      </c>
      <c r="R354" s="176" t="s">
        <v>672</v>
      </c>
      <c r="S354" s="19"/>
      <c r="T354" s="28"/>
      <c r="Z354" s="32"/>
      <c r="AA354" s="32"/>
    </row>
    <row r="355" spans="1:27" s="21" customFormat="1" ht="72.75" customHeight="1" x14ac:dyDescent="0.25">
      <c r="A355" s="28">
        <f t="shared" si="12"/>
        <v>13</v>
      </c>
      <c r="B355" s="40" t="s">
        <v>673</v>
      </c>
      <c r="C355" s="19" t="s">
        <v>43</v>
      </c>
      <c r="D355" s="43" t="s">
        <v>674</v>
      </c>
      <c r="E355" s="19" t="s">
        <v>62</v>
      </c>
      <c r="F355" s="19" t="s">
        <v>63</v>
      </c>
      <c r="G355" s="19" t="s">
        <v>599</v>
      </c>
      <c r="H355" s="19" t="s">
        <v>66</v>
      </c>
      <c r="I355" s="41" t="s">
        <v>600</v>
      </c>
      <c r="J355" s="41" t="s">
        <v>2664</v>
      </c>
      <c r="K355" s="44" t="s">
        <v>664</v>
      </c>
      <c r="L355" s="19"/>
      <c r="M355" s="19"/>
      <c r="N355" s="19"/>
      <c r="O355" s="19"/>
      <c r="P355" s="19" t="s">
        <v>675</v>
      </c>
      <c r="Q355" s="19" t="s">
        <v>606</v>
      </c>
      <c r="R355" s="176" t="s">
        <v>676</v>
      </c>
      <c r="S355" s="19"/>
      <c r="T355" s="28"/>
      <c r="Z355" s="32"/>
      <c r="AA355" s="32"/>
    </row>
    <row r="356" spans="1:27" s="21" customFormat="1" ht="70.5" customHeight="1" x14ac:dyDescent="0.25">
      <c r="A356" s="28">
        <f t="shared" si="12"/>
        <v>14</v>
      </c>
      <c r="B356" s="40" t="s">
        <v>718</v>
      </c>
      <c r="C356" s="19" t="s">
        <v>43</v>
      </c>
      <c r="D356" s="43" t="s">
        <v>677</v>
      </c>
      <c r="E356" s="19" t="s">
        <v>62</v>
      </c>
      <c r="F356" s="19" t="s">
        <v>63</v>
      </c>
      <c r="G356" s="19" t="s">
        <v>65</v>
      </c>
      <c r="H356" s="19" t="s">
        <v>66</v>
      </c>
      <c r="I356" s="41" t="s">
        <v>600</v>
      </c>
      <c r="J356" s="41" t="s">
        <v>2667</v>
      </c>
      <c r="K356" s="42" t="s">
        <v>72</v>
      </c>
      <c r="L356" s="19" t="s">
        <v>678</v>
      </c>
      <c r="M356" s="19"/>
      <c r="N356" s="19" t="s">
        <v>603</v>
      </c>
      <c r="O356" s="19" t="s">
        <v>604</v>
      </c>
      <c r="P356" s="19" t="s">
        <v>679</v>
      </c>
      <c r="Q356" s="19" t="s">
        <v>606</v>
      </c>
      <c r="R356" s="176" t="s">
        <v>680</v>
      </c>
      <c r="S356" s="19"/>
      <c r="T356" s="28"/>
      <c r="Z356" s="32"/>
      <c r="AA356" s="32"/>
    </row>
    <row r="357" spans="1:27" s="21" customFormat="1" ht="63" x14ac:dyDescent="0.25">
      <c r="A357" s="28">
        <f t="shared" si="12"/>
        <v>15</v>
      </c>
      <c r="B357" s="45" t="s">
        <v>681</v>
      </c>
      <c r="C357" s="19" t="s">
        <v>45</v>
      </c>
      <c r="D357" s="43" t="s">
        <v>682</v>
      </c>
      <c r="E357" s="19" t="s">
        <v>62</v>
      </c>
      <c r="F357" s="19" t="s">
        <v>63</v>
      </c>
      <c r="G357" s="19" t="s">
        <v>65</v>
      </c>
      <c r="H357" s="19" t="s">
        <v>66</v>
      </c>
      <c r="I357" s="41" t="s">
        <v>683</v>
      </c>
      <c r="J357" s="41" t="s">
        <v>684</v>
      </c>
      <c r="K357" s="46" t="s">
        <v>72</v>
      </c>
      <c r="L357" s="19" t="s">
        <v>685</v>
      </c>
      <c r="M357" s="19" t="s">
        <v>686</v>
      </c>
      <c r="N357" s="19" t="s">
        <v>79</v>
      </c>
      <c r="O357" s="19" t="s">
        <v>604</v>
      </c>
      <c r="P357" s="19" t="s">
        <v>687</v>
      </c>
      <c r="Q357" s="19" t="s">
        <v>606</v>
      </c>
      <c r="R357" s="176" t="s">
        <v>688</v>
      </c>
      <c r="S357" s="19"/>
      <c r="T357" s="28"/>
      <c r="Z357" s="32"/>
      <c r="AA357" s="32"/>
    </row>
    <row r="358" spans="1:27" s="21" customFormat="1" ht="63" x14ac:dyDescent="0.25">
      <c r="A358" s="28">
        <f t="shared" si="12"/>
        <v>16</v>
      </c>
      <c r="B358" s="40" t="s">
        <v>689</v>
      </c>
      <c r="C358" s="19" t="s">
        <v>43</v>
      </c>
      <c r="D358" s="43" t="s">
        <v>690</v>
      </c>
      <c r="E358" s="19" t="s">
        <v>62</v>
      </c>
      <c r="F358" s="19" t="s">
        <v>63</v>
      </c>
      <c r="G358" s="19" t="s">
        <v>599</v>
      </c>
      <c r="H358" s="19" t="s">
        <v>66</v>
      </c>
      <c r="I358" s="41" t="s">
        <v>600</v>
      </c>
      <c r="J358" s="41" t="s">
        <v>2664</v>
      </c>
      <c r="K358" s="42" t="s">
        <v>664</v>
      </c>
      <c r="L358" s="19"/>
      <c r="M358" s="19"/>
      <c r="N358" s="19"/>
      <c r="O358" s="19"/>
      <c r="P358" s="19" t="s">
        <v>691</v>
      </c>
      <c r="Q358" s="19" t="s">
        <v>606</v>
      </c>
      <c r="R358" s="177"/>
      <c r="S358" s="19" t="s">
        <v>608</v>
      </c>
      <c r="T358" s="28"/>
      <c r="Z358" s="32"/>
      <c r="AA358" s="32"/>
    </row>
    <row r="359" spans="1:27" s="21" customFormat="1" ht="63" x14ac:dyDescent="0.25">
      <c r="A359" s="28">
        <f t="shared" si="12"/>
        <v>17</v>
      </c>
      <c r="B359" s="40" t="s">
        <v>692</v>
      </c>
      <c r="C359" s="19" t="s">
        <v>45</v>
      </c>
      <c r="D359" s="43" t="s">
        <v>693</v>
      </c>
      <c r="E359" s="19" t="s">
        <v>61</v>
      </c>
      <c r="F359" s="19" t="s">
        <v>63</v>
      </c>
      <c r="G359" s="19" t="s">
        <v>599</v>
      </c>
      <c r="H359" s="19" t="s">
        <v>66</v>
      </c>
      <c r="I359" s="41" t="s">
        <v>694</v>
      </c>
      <c r="J359" s="41" t="s">
        <v>2664</v>
      </c>
      <c r="K359" s="42" t="s">
        <v>72</v>
      </c>
      <c r="L359" s="19" t="s">
        <v>74</v>
      </c>
      <c r="M359" s="19"/>
      <c r="N359" s="19" t="s">
        <v>603</v>
      </c>
      <c r="O359" s="19" t="s">
        <v>604</v>
      </c>
      <c r="P359" s="19" t="s">
        <v>695</v>
      </c>
      <c r="Q359" s="19" t="s">
        <v>606</v>
      </c>
      <c r="R359" s="176" t="s">
        <v>696</v>
      </c>
      <c r="S359" s="19" t="s">
        <v>608</v>
      </c>
      <c r="T359" s="28"/>
      <c r="Z359" s="32"/>
      <c r="AA359" s="32"/>
    </row>
    <row r="360" spans="1:27" s="21" customFormat="1" ht="63" x14ac:dyDescent="0.25">
      <c r="A360" s="28">
        <f t="shared" si="12"/>
        <v>18</v>
      </c>
      <c r="B360" s="40" t="s">
        <v>697</v>
      </c>
      <c r="C360" s="19" t="s">
        <v>45</v>
      </c>
      <c r="D360" s="43" t="s">
        <v>698</v>
      </c>
      <c r="E360" s="19" t="s">
        <v>62</v>
      </c>
      <c r="F360" s="19" t="s">
        <v>63</v>
      </c>
      <c r="G360" s="19" t="s">
        <v>65</v>
      </c>
      <c r="H360" s="19" t="s">
        <v>66</v>
      </c>
      <c r="I360" s="41" t="s">
        <v>699</v>
      </c>
      <c r="J360" s="41" t="s">
        <v>2666</v>
      </c>
      <c r="K360" s="44" t="s">
        <v>664</v>
      </c>
      <c r="L360" s="19"/>
      <c r="M360" s="19"/>
      <c r="N360" s="19"/>
      <c r="O360" s="19"/>
      <c r="P360" s="19" t="s">
        <v>700</v>
      </c>
      <c r="Q360" s="19" t="s">
        <v>606</v>
      </c>
      <c r="R360" s="176" t="s">
        <v>701</v>
      </c>
      <c r="S360" s="19"/>
      <c r="T360" s="28"/>
      <c r="Z360" s="32"/>
      <c r="AA360" s="32"/>
    </row>
    <row r="361" spans="1:27" s="21" customFormat="1" ht="74.25" customHeight="1" x14ac:dyDescent="0.25">
      <c r="A361" s="28">
        <f t="shared" si="12"/>
        <v>19</v>
      </c>
      <c r="B361" s="40" t="s">
        <v>702</v>
      </c>
      <c r="C361" s="19" t="s">
        <v>46</v>
      </c>
      <c r="D361" s="43" t="s">
        <v>703</v>
      </c>
      <c r="E361" s="19" t="s">
        <v>62</v>
      </c>
      <c r="F361" s="19" t="s">
        <v>63</v>
      </c>
      <c r="G361" s="19" t="s">
        <v>65</v>
      </c>
      <c r="H361" s="19" t="s">
        <v>66</v>
      </c>
      <c r="I361" s="41" t="s">
        <v>704</v>
      </c>
      <c r="J361" s="41" t="s">
        <v>2665</v>
      </c>
      <c r="K361" s="44" t="s">
        <v>72</v>
      </c>
      <c r="L361" s="19" t="s">
        <v>603</v>
      </c>
      <c r="M361" s="19"/>
      <c r="N361" s="19" t="s">
        <v>603</v>
      </c>
      <c r="O361" s="19" t="s">
        <v>604</v>
      </c>
      <c r="P361" s="19" t="s">
        <v>705</v>
      </c>
      <c r="Q361" s="19" t="s">
        <v>606</v>
      </c>
      <c r="R361" s="176" t="s">
        <v>706</v>
      </c>
      <c r="S361" s="19" t="s">
        <v>608</v>
      </c>
      <c r="T361" s="28"/>
      <c r="Z361" s="32"/>
      <c r="AA361" s="32"/>
    </row>
    <row r="362" spans="1:27" s="21" customFormat="1" ht="75.75" customHeight="1" x14ac:dyDescent="0.25">
      <c r="A362" s="28">
        <f t="shared" si="12"/>
        <v>20</v>
      </c>
      <c r="B362" s="40" t="s">
        <v>707</v>
      </c>
      <c r="C362" s="19" t="s">
        <v>47</v>
      </c>
      <c r="D362" s="43" t="s">
        <v>708</v>
      </c>
      <c r="E362" s="19" t="s">
        <v>62</v>
      </c>
      <c r="F362" s="19" t="s">
        <v>63</v>
      </c>
      <c r="G362" s="19" t="s">
        <v>65</v>
      </c>
      <c r="H362" s="19" t="s">
        <v>66</v>
      </c>
      <c r="I362" s="41" t="s">
        <v>709</v>
      </c>
      <c r="J362" s="41" t="s">
        <v>716</v>
      </c>
      <c r="K362" s="44" t="s">
        <v>648</v>
      </c>
      <c r="L362" s="19"/>
      <c r="M362" s="19"/>
      <c r="N362" s="19"/>
      <c r="O362" s="19"/>
      <c r="P362" s="19" t="s">
        <v>710</v>
      </c>
      <c r="Q362" s="19" t="s">
        <v>606</v>
      </c>
      <c r="R362" s="177"/>
      <c r="S362" s="19" t="s">
        <v>608</v>
      </c>
      <c r="T362" s="28"/>
      <c r="Z362" s="32"/>
      <c r="AA362" s="32"/>
    </row>
    <row r="363" spans="1:27" s="21" customFormat="1" ht="93" customHeight="1" x14ac:dyDescent="0.25">
      <c r="A363" s="28">
        <f t="shared" si="12"/>
        <v>21</v>
      </c>
      <c r="B363" s="40" t="s">
        <v>711</v>
      </c>
      <c r="C363" s="19" t="s">
        <v>44</v>
      </c>
      <c r="D363" s="43" t="s">
        <v>712</v>
      </c>
      <c r="E363" s="19" t="s">
        <v>61</v>
      </c>
      <c r="F363" s="19" t="s">
        <v>63</v>
      </c>
      <c r="G363" s="19" t="s">
        <v>599</v>
      </c>
      <c r="H363" s="19" t="s">
        <v>66</v>
      </c>
      <c r="I363" s="41" t="s">
        <v>600</v>
      </c>
      <c r="J363" s="41" t="s">
        <v>2664</v>
      </c>
      <c r="K363" s="42" t="s">
        <v>72</v>
      </c>
      <c r="L363" s="19" t="s">
        <v>713</v>
      </c>
      <c r="M363" s="19"/>
      <c r="N363" s="19" t="s">
        <v>603</v>
      </c>
      <c r="O363" s="19" t="s">
        <v>604</v>
      </c>
      <c r="P363" s="19" t="s">
        <v>717</v>
      </c>
      <c r="Q363" s="19" t="s">
        <v>606</v>
      </c>
      <c r="R363" s="176" t="s">
        <v>714</v>
      </c>
      <c r="S363" s="19"/>
      <c r="T363" s="28"/>
      <c r="Z363" s="32"/>
      <c r="AA363" s="32"/>
    </row>
    <row r="364" spans="1:27" s="21" customFormat="1" ht="12" customHeight="1" x14ac:dyDescent="0.25">
      <c r="A364" s="132"/>
      <c r="B364" s="133"/>
      <c r="C364" s="134"/>
      <c r="D364" s="135"/>
      <c r="E364" s="134"/>
      <c r="F364" s="134"/>
      <c r="G364" s="134"/>
      <c r="H364" s="134"/>
      <c r="I364" s="136"/>
      <c r="J364" s="136"/>
      <c r="K364" s="137"/>
      <c r="L364" s="134"/>
      <c r="M364" s="134"/>
      <c r="N364" s="134"/>
      <c r="O364" s="134"/>
      <c r="P364" s="134"/>
      <c r="Q364" s="134"/>
      <c r="R364" s="178"/>
      <c r="S364" s="134"/>
      <c r="T364" s="132"/>
      <c r="Z364" s="32"/>
      <c r="AA364" s="32"/>
    </row>
    <row r="365" spans="1:27" ht="23.25" customHeight="1" x14ac:dyDescent="0.25">
      <c r="A365" s="2" t="s">
        <v>719</v>
      </c>
    </row>
    <row r="366" spans="1:27" ht="23.25" customHeight="1" x14ac:dyDescent="0.25">
      <c r="A366" s="2" t="s">
        <v>720</v>
      </c>
      <c r="N366" s="181" t="s">
        <v>482</v>
      </c>
      <c r="O366" s="181"/>
      <c r="P366" s="181"/>
      <c r="Q366" s="181"/>
      <c r="R366" s="181"/>
      <c r="S366" s="181"/>
      <c r="T366" s="181"/>
    </row>
    <row r="367" spans="1:27" x14ac:dyDescent="0.25">
      <c r="N367" s="182" t="s">
        <v>28</v>
      </c>
      <c r="O367" s="182"/>
      <c r="P367" s="182"/>
      <c r="Q367" s="182"/>
      <c r="R367" s="182"/>
      <c r="S367" s="182"/>
      <c r="T367" s="182"/>
    </row>
    <row r="368" spans="1:27" x14ac:dyDescent="0.25">
      <c r="A368" s="7" t="s">
        <v>24</v>
      </c>
      <c r="N368" s="182" t="s">
        <v>29</v>
      </c>
      <c r="O368" s="182"/>
      <c r="P368" s="182"/>
      <c r="Q368" s="182"/>
      <c r="R368" s="182"/>
      <c r="S368" s="182"/>
      <c r="T368" s="182"/>
    </row>
    <row r="369" spans="1:20" x14ac:dyDescent="0.25">
      <c r="A369" s="8" t="s">
        <v>25</v>
      </c>
      <c r="P369" s="10"/>
      <c r="R369" s="2"/>
    </row>
    <row r="370" spans="1:20" x14ac:dyDescent="0.25">
      <c r="A370" s="8" t="s">
        <v>26</v>
      </c>
      <c r="P370" s="10"/>
      <c r="R370" s="2"/>
    </row>
    <row r="371" spans="1:20" x14ac:dyDescent="0.25">
      <c r="A371" s="9" t="s">
        <v>27</v>
      </c>
      <c r="R371" s="2"/>
    </row>
    <row r="372" spans="1:20" x14ac:dyDescent="0.25">
      <c r="R372" s="2"/>
    </row>
    <row r="373" spans="1:20" x14ac:dyDescent="0.25">
      <c r="R373" s="2"/>
    </row>
    <row r="374" spans="1:20" x14ac:dyDescent="0.25">
      <c r="N374" s="182" t="s">
        <v>160</v>
      </c>
      <c r="O374" s="182"/>
      <c r="P374" s="182"/>
      <c r="Q374" s="182"/>
      <c r="R374" s="182"/>
      <c r="S374" s="182"/>
      <c r="T374" s="182"/>
    </row>
  </sheetData>
  <mergeCells count="21"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N366:T366"/>
    <mergeCell ref="N367:T367"/>
    <mergeCell ref="N368:T368"/>
    <mergeCell ref="N374:T374"/>
    <mergeCell ref="V9:V10"/>
    <mergeCell ref="Q9:Q10"/>
    <mergeCell ref="R9:R10"/>
    <mergeCell ref="S9:S10"/>
    <mergeCell ref="T9:T10"/>
    <mergeCell ref="P9:P10"/>
    <mergeCell ref="K9:O9"/>
  </mergeCells>
  <printOptions horizontalCentered="1"/>
  <pageMargins left="0.39370078740157483" right="0" top="0.39370078740157483" bottom="0.23622047244094491" header="0.23622047244094491" footer="0.23622047244094491"/>
  <pageSetup paperSize="9" scale="56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Mẫu 28-HĐBC-HĐND</vt:lpstr>
      <vt:lpstr>Mẫu 28-HĐBC-HĐND. Xã chuẩn nộp</vt:lpstr>
      <vt:lpstr>'Mẫu 28-HĐBC-HĐND'!chuong_pl_28</vt:lpstr>
      <vt:lpstr>'Mẫu 28-HĐBC-HĐND. Xã chuẩn nộp'!chuong_pl_28</vt:lpstr>
      <vt:lpstr>'Mẫu 28-HĐBC-HĐND'!chuong_pl_28_name</vt:lpstr>
      <vt:lpstr>'Mẫu 28-HĐBC-HĐND. Xã chuẩn nộp'!chuong_pl_28_name</vt:lpstr>
      <vt:lpstr>'Mẫu 28-HĐBC-HĐND'!chuong_pl_28_name_name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TRANQUOCDAN</dc:creator>
  <cp:lastModifiedBy>Windows User</cp:lastModifiedBy>
  <cp:lastPrinted>2021-05-24T10:29:29Z</cp:lastPrinted>
  <dcterms:created xsi:type="dcterms:W3CDTF">2021-05-18T01:41:24Z</dcterms:created>
  <dcterms:modified xsi:type="dcterms:W3CDTF">2021-05-25T00:30:24Z</dcterms:modified>
</cp:coreProperties>
</file>